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Раздел 1" sheetId="1" r:id="rId1"/>
    <sheet name="Раздел 2" sheetId="2" r:id="rId2"/>
    <sheet name="КД 130" sheetId="3" r:id="rId3"/>
    <sheet name="КД 150" sheetId="4" r:id="rId4"/>
    <sheet name="КД 189" sheetId="5" r:id="rId5"/>
    <sheet name="КВР 111" sheetId="6" r:id="rId6"/>
    <sheet name="КВР 112" sheetId="7" r:id="rId7"/>
    <sheet name="КВР 119" sheetId="8" r:id="rId8"/>
    <sheet name="КВР 241,243,244,245" sheetId="9" r:id="rId9"/>
    <sheet name="КВР 851" sheetId="10" r:id="rId10"/>
    <sheet name="КВР 852" sheetId="11" r:id="rId11"/>
    <sheet name="КВР 853" sheetId="12" r:id="rId12"/>
    <sheet name="КВР 862" sheetId="13" r:id="rId13"/>
    <sheet name="Протокол изменений" sheetId="14" r:id="rId14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<sst xmlns="http://schemas.openxmlformats.org/spreadsheetml/2006/main">
  <si>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Приложение N 1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</si>
  <si>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Подписано. Заверено ЭП.</t>
  </si>
  <si>
    <t>УТВЕРЖДАЮ</t>
  </si>
  <si>
    <t>ФИО: Шепталов Олег Валентинович</t>
  </si>
  <si>
    <t>Директор</t>
  </si>
  <si>
    <t>Должность: Директор</t>
  </si>
  <si>
    <t>(наименование должности лица, утверждающего документ)</t>
  </si>
  <si>
    <t>Деййствует с 10.07.2025 13:12:35 по: 03.10.2026 13:12:35</t>
  </si>
  <si>
    <t>Шепталов Олег Валентинович</t>
  </si>
  <si>
    <t>Серийный номер: B64E57BEDD2C38A645894DD95775D26806A1C93B</t>
  </si>
  <si>
    <t>(подпись)</t>
  </si>
  <si>
    <t>(расшифровка подписи)</t>
  </si>
  <si>
    <t>Издатель: Федеральное казначейство</t>
  </si>
  <si>
    <t>Время подписания: 12.02.2026 14:15:37</t>
  </si>
  <si>
    <t>"_____" _____________ ______ г.</t>
  </si>
  <si>
    <t>План финансово-хозяйственной деятельности</t>
  </si>
  <si>
    <t>на 2026 год и плановый период 2027 и 2028 годов</t>
  </si>
  <si>
    <t>от "10" февраля 2026 г.</t>
  </si>
  <si>
    <t>КОДЫ</t>
  </si>
  <si>
    <t>Дата</t>
  </si>
  <si>
    <t>10.02.2026</t>
  </si>
  <si>
    <t>Учреждение</t>
  </si>
  <si>
    <t>Государственное бюджетное учреждение "Самарский зоологический парк"</t>
  </si>
  <si>
    <t>по Сводному реестру</t>
  </si>
  <si>
    <t>36201433</t>
  </si>
  <si>
    <t>Орган, осуществляющий функции и полномочия учредителя</t>
  </si>
  <si>
    <t>Министерство культуры Самарской области</t>
  </si>
  <si>
    <t>ИНН</t>
  </si>
  <si>
    <t>6312070389</t>
  </si>
  <si>
    <t>Вид документа</t>
  </si>
  <si>
    <t>1</t>
  </si>
  <si>
    <t>КПП</t>
  </si>
  <si>
    <t>631601001</t>
  </si>
  <si>
    <t>(первичный - «0», уточненный - «1», «2», «3», «…»)</t>
  </si>
  <si>
    <t>36200013</t>
  </si>
  <si>
    <t>Единица измерения: руб.</t>
  </si>
  <si>
    <t>глава по БК</t>
  </si>
  <si>
    <t>711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</si>
  <si>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</si>
  <si>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</si>
  <si>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</si>
  <si>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</si>
  <si>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</si>
  <si>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</si>
  <si>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</si>
  <si>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</si>
  <si>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</si>
  <si>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</si>
  <si>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</si>
  <si>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</si>
  <si>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</si>
  <si>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</si>
  <si>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</si>
  <si>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</si>
  <si>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</si>
  <si>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</si>
  <si>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</si>
  <si>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</si>
  <si>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100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</si>
  <si>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</si>
  <si>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</si>
  <si>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</si>
  <si>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</si>
  <si>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</si>
  <si>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</si>
  <si>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
субсидии на финансовое обеспечение выполнения государственного задания за счет средств областного бюджета</t>
  </si>
  <si>
    <t>1210</t>
  </si>
  <si>
    <t>131</t>
  </si>
  <si>
    <t>от приносящей доход деятельности</t>
  </si>
  <si>
    <t>1220</t>
  </si>
  <si>
    <t>доходы от оказания платных услуг (работ)</t>
  </si>
  <si>
    <t>1221</t>
  </si>
  <si>
    <t>доходы от компенсации затрат</t>
  </si>
  <si>
    <t>1222</t>
  </si>
  <si>
    <t>134</t>
  </si>
  <si>
    <t>доходы по условным арендным платежам</t>
  </si>
  <si>
    <t>1223</t>
  </si>
  <si>
    <t>135</t>
  </si>
  <si>
    <t>доходы от возмещений Фондом пенсионного и социального страхования Российской Федерации расходов</t>
  </si>
  <si>
    <t>1224</t>
  </si>
  <si>
    <t>139</t>
  </si>
  <si>
    <t>доходы от штрафов, пеней, иных сумм принудительного изъятия</t>
  </si>
  <si>
    <t>1300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</si>
  <si>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</si>
  <si>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</si>
  <si>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</si>
  <si>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</si>
  <si>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</si>
  <si>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</si>
  <si>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</si>
  <si>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</si>
  <si>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</si>
  <si>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</si>
  <si>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</si>
  <si>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</si>
  <si>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</si>
  <si>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</si>
  <si>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</si>
  <si>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</si>
  <si>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</si>
  <si>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</si>
  <si>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</si>
  <si>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</si>
  <si>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</si>
  <si>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152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</si>
  <si>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</si>
  <si>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</si>
  <si>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</si>
  <si>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</si>
  <si>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155</t>
  </si>
  <si>
    <t>прочие доходы</t>
  </si>
  <si>
    <t>1500</t>
  </si>
  <si>
    <t>180</t>
  </si>
  <si>
    <t>доходы от операций с активами, всего</t>
  </si>
  <si>
    <t>1900</t>
  </si>
  <si>
    <t>в том числе:
доходы от операций с нефинансовыми активами, всего</t>
  </si>
  <si>
    <t>1910</t>
  </si>
  <si>
    <t>400</t>
  </si>
  <si>
    <t>в том числе:
доходы от выбытия основных средств</t>
  </si>
  <si>
    <t>1911</t>
  </si>
  <si>
    <t>410</t>
  </si>
  <si>
    <t>доходы от выбытия нематериальных активов</t>
  </si>
  <si>
    <t>1912</t>
  </si>
  <si>
    <t>420</t>
  </si>
  <si>
    <t>доходы от выбытия непроизведенных активов</t>
  </si>
  <si>
    <t>1913</t>
  </si>
  <si>
    <t>430</t>
  </si>
  <si>
    <t>доходы от выбытия материальных запасов</t>
  </si>
  <si>
    <t>1914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</si>
  <si>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</si>
  <si>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</si>
  <si>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</si>
  <si>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</si>
  <si>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</si>
  <si>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</si>
  <si>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</si>
  <si>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</si>
  <si>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</si>
  <si>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</si>
  <si>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</si>
  <si>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</si>
  <si>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</si>
  <si>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</si>
  <si>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заработная плата</t>
  </si>
  <si>
    <t>2110.1</t>
  </si>
  <si>
    <t>211</t>
  </si>
  <si>
    <t>выплата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</si>
  <si>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2110.2</t>
  </si>
  <si>
    <t>266</t>
  </si>
  <si>
    <t>прочие выплаты персоналу, в том числе компенсационного характера</t>
  </si>
  <si>
    <t>2120</t>
  </si>
  <si>
    <t>112</t>
  </si>
  <si>
    <t>прочие выплаты персоналу, в том числе компенсационного характера (оплата суточных)</t>
  </si>
  <si>
    <t>2120.1</t>
  </si>
  <si>
    <t>212</t>
  </si>
  <si>
    <t>прочие выплаты персоналу, в том числе компенсационного характера (компенсация за найм жилья)</t>
  </si>
  <si>
    <t>2120.2</t>
  </si>
  <si>
    <t>214</t>
  </si>
  <si>
    <t>прочие выплаты персоналу, в том числе компенсационного характера (услуги связи)</t>
  </si>
  <si>
    <t>2120.3</t>
  </si>
  <si>
    <t>221</t>
  </si>
  <si>
    <t>прочие выплаты персоналу, в том числе компенсационного характера (компенсация расходов на проезд)</t>
  </si>
  <si>
    <t>2120.4</t>
  </si>
  <si>
    <t>222</t>
  </si>
  <si>
    <t>прочие выплаты персоналу, в том числе компенсационного характера (командировочные расходы на проезд и проживание)</t>
  </si>
  <si>
    <t>2120.5</t>
  </si>
  <si>
    <t>226</t>
  </si>
  <si>
    <t>прочие выплаты персоналу, в том числе компенсационного характера (ежемесячные компенсационные выплаты)</t>
  </si>
  <si>
    <t>2120.6</t>
  </si>
  <si>
    <t>прочие выплаты персоналу, в том числе компенсационного характера (работы, услуги по содержанию  имущества)</t>
  </si>
  <si>
    <t>2120.7</t>
  </si>
  <si>
    <t>225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</si>
  <si>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</si>
  <si>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</si>
  <si>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</si>
  <si>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</si>
  <si>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2140</t>
  </si>
  <si>
    <t>119</t>
  </si>
  <si>
    <t>2140.1</t>
  </si>
  <si>
    <t>213</t>
  </si>
  <si>
    <t>пособия по социальной помощи, выплачиваемые работодателями, нанимателями бывшим работникам в натуральной форме</t>
  </si>
  <si>
    <t>2140.2</t>
  </si>
  <si>
    <t>265</t>
  </si>
  <si>
    <t>социальные пособия и компенсации персоналу в денежной форме</t>
  </si>
  <si>
    <t>2140.3</t>
  </si>
  <si>
    <t>прочие работы и услуги</t>
  </si>
  <si>
    <t>2140.4</t>
  </si>
  <si>
    <t>социальные и иные выплаты населению, всего</t>
  </si>
  <si>
    <t>2200</t>
  </si>
  <si>
    <t>300</t>
  </si>
  <si>
    <t>в том числе:
пособия, компенсации и иные социальные выплаты гражданам, кроме публичных нормативных обязательств</t>
  </si>
  <si>
    <t>2210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</si>
  <si>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</si>
  <si>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</si>
  <si>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</si>
  <si>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</si>
  <si>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пособия по социальной помощи населению в денежной форме</t>
  </si>
  <si>
    <t>2220.1</t>
  </si>
  <si>
    <t>262</t>
  </si>
  <si>
    <t>иные выплаты текущего характера физическим лицам</t>
  </si>
  <si>
    <t>2220.2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</si>
  <si>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</si>
  <si>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</si>
  <si>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</si>
  <si>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</si>
  <si>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2230.1</t>
  </si>
  <si>
    <t>иные выплаты населению</t>
  </si>
  <si>
    <t>2240</t>
  </si>
  <si>
    <t>360</t>
  </si>
  <si>
    <t>прочие работы, услуги</t>
  </si>
  <si>
    <t>2240.1</t>
  </si>
  <si>
    <t>2240.2</t>
  </si>
  <si>
    <t>2240.3</t>
  </si>
  <si>
    <t>уплата налогов, сборов и иных платежей, всего</t>
  </si>
  <si>
    <t>2300</t>
  </si>
  <si>
    <t>850</t>
  </si>
  <si>
    <t>из них:																																																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</si>
  <si>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</si>
  <si>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</si>
  <si>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</si>
  <si>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</si>
  <si>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</si>
  <si>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</si>
  <si>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</si>
  <si>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</si>
  <si>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</si>
  <si>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x</t>
  </si>
  <si>
    <t>плата за загрязнение окружающей среды</t>
  </si>
  <si>
    <t>2330.1</t>
  </si>
  <si>
    <t>уплата штрафов, пеней, иных платежей за несвоевременную уплату налогов и сборов</t>
  </si>
  <si>
    <t>2330.2</t>
  </si>
  <si>
    <t>292</t>
  </si>
  <si>
    <t>уплата штрафов административных</t>
  </si>
  <si>
    <t>2330.3</t>
  </si>
  <si>
    <t>295</t>
  </si>
  <si>
    <t>уплата иных платежей за задержку заработной платы</t>
  </si>
  <si>
    <t>2330.4</t>
  </si>
  <si>
    <t>уплата членских взносов</t>
  </si>
  <si>
    <t>2330.5</t>
  </si>
  <si>
    <t>297</t>
  </si>
  <si>
    <t>безвозмездные перечисления организациям и физическим лицам, всего</t>
  </si>
  <si>
    <t>2400</t>
  </si>
  <si>
    <t>из них:
взносы в международные организации</t>
  </si>
  <si>
    <t>2410</t>
  </si>
  <si>
    <t>862</t>
  </si>
  <si>
    <t>253</t>
  </si>
  <si>
    <t>прочие выплаты (кроме выплат на закупку товаров, работ, услуг)</t>
  </si>
  <si>
    <t>2500</t>
  </si>
  <si>
    <t>в том числе: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</si>
  <si>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</si>
  <si>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</si>
  <si>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из них: штрафы за нарушение законодательства о закупках и нарушение условий контрактов (договоров)</t>
  </si>
  <si>
    <t>2510.1</t>
  </si>
  <si>
    <t>293</t>
  </si>
  <si>
    <t>2510.2</t>
  </si>
  <si>
    <t>иные выплаты текущего характера организациям</t>
  </si>
  <si>
    <t>2510.3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</si>
  <si>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</si>
  <si>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</si>
  <si>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</si>
  <si>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</si>
  <si>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</si>
  <si>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																																																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</si>
  <si>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</si>
  <si>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</si>
  <si>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</si>
  <si>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</si>
  <si>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</si>
  <si>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в том числе: работы, услуги по содержанию имущества</t>
  </si>
  <si>
    <t>2620.1</t>
  </si>
  <si>
    <t>2620.2</t>
  </si>
  <si>
    <t>прочую закупку товаров, работ и услуг</t>
  </si>
  <si>
    <t>2630</t>
  </si>
  <si>
    <t>244</t>
  </si>
  <si>
    <t>в том числе:
услуги связи</t>
  </si>
  <si>
    <t>2630.1</t>
  </si>
  <si>
    <t>транспортные услуги</t>
  </si>
  <si>
    <t>2630.2</t>
  </si>
  <si>
    <t>коммунальные услуги</t>
  </si>
  <si>
    <t>2630.3</t>
  </si>
  <si>
    <t>223</t>
  </si>
  <si>
    <t>арендная плата за пользование имуществом (за исключением земельных участков и других обособленных природных объектов</t>
  </si>
  <si>
    <t>2630.4</t>
  </si>
  <si>
    <t>224</t>
  </si>
  <si>
    <t>работы, услуги по содержанию имущества</t>
  </si>
  <si>
    <t>2630.5</t>
  </si>
  <si>
    <t>2630.6</t>
  </si>
  <si>
    <t>страхование</t>
  </si>
  <si>
    <t>2630.7</t>
  </si>
  <si>
    <t>227</t>
  </si>
  <si>
    <t>услуги, работы для целей капитальных вложений</t>
  </si>
  <si>
    <t>2630.8</t>
  </si>
  <si>
    <t>228</t>
  </si>
  <si>
    <t>арендная плата за пользование земельными участками и другими обособленными природными объектами</t>
  </si>
  <si>
    <t>2630.9</t>
  </si>
  <si>
    <t>229</t>
  </si>
  <si>
    <t>приобретение основных средств</t>
  </si>
  <si>
    <t>2630.10</t>
  </si>
  <si>
    <t>310</t>
  </si>
  <si>
    <t>приобретение лекарственных препаратов и материалов, применяемых в медицинских целях</t>
  </si>
  <si>
    <t>2630.11</t>
  </si>
  <si>
    <t>320</t>
  </si>
  <si>
    <t>приобретение стоимости лекарственных препаратов и материалов, применяемых в медицинских целях</t>
  </si>
  <si>
    <t>2630.12</t>
  </si>
  <si>
    <t>341</t>
  </si>
  <si>
    <t>приобретение продуктов питания</t>
  </si>
  <si>
    <t>2630.13</t>
  </si>
  <si>
    <t>342</t>
  </si>
  <si>
    <t>приобретение горюче-смазочных материалов</t>
  </si>
  <si>
    <t>2630.14</t>
  </si>
  <si>
    <t>343</t>
  </si>
  <si>
    <t>приобретение строительных материалов</t>
  </si>
  <si>
    <t>2630.15</t>
  </si>
  <si>
    <t>344</t>
  </si>
  <si>
    <t>приобретение мягкого инвентаря</t>
  </si>
  <si>
    <t>2630.16</t>
  </si>
  <si>
    <t>345</t>
  </si>
  <si>
    <t>приобретение материальных запасов (прочие)</t>
  </si>
  <si>
    <t>2630.17</t>
  </si>
  <si>
    <t>346</t>
  </si>
  <si>
    <t>увеличение стоимости материальных запасов для целей капитальных вложений</t>
  </si>
  <si>
    <t>2630.18</t>
  </si>
  <si>
    <t>347</t>
  </si>
  <si>
    <t>приобретение прочих материальных запасов однократного применения</t>
  </si>
  <si>
    <t>2630.19</t>
  </si>
  <si>
    <t>349</t>
  </si>
  <si>
    <t>закупку энергетических ресурсов</t>
  </si>
  <si>
    <t>2640</t>
  </si>
  <si>
    <t>247</t>
  </si>
  <si>
    <t>капитальные вложения в объекты государственной (муниципальной) собственности, всего</t>
  </si>
  <si>
    <t>2700</t>
  </si>
  <si>
    <t>в том числе:																																																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</si>
  <si>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</si>
  <si>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</si>
  <si>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</t>
  </si>
  <si>
    <t>2720</t>
  </si>
  <si>
    <t>407</t>
  </si>
  <si>
    <t>Выплаты, уменьшающие доход, всего</t>
  </si>
  <si>
    <t>3000</t>
  </si>
  <si>
    <t>в том числе:																																																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</si>
  <si>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</si>
  <si>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</si>
  <si>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</si>
  <si>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</si>
  <si>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</si>
  <si>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</si>
  <si>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</si>
  <si>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</si>
  <si>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</si>
  <si>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</si>
  <si>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</si>
  <si>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вложение денежных средств в векселя, облигации и иные ценные бумаги (кроме акций)</t>
  </si>
  <si>
    <t>4020</t>
  </si>
  <si>
    <t>520</t>
  </si>
  <si>
    <t>вложение денежных средств в акции и иные финансовые инструменты</t>
  </si>
  <si>
    <t>4030</t>
  </si>
  <si>
    <t>530</t>
  </si>
  <si>
    <t>предоставление ссуд, кредитов (заимствований)</t>
  </si>
  <si>
    <t>4040</t>
  </si>
  <si>
    <t>540</t>
  </si>
  <si>
    <t>возврат ссуд, кредитов (заимствований)</t>
  </si>
  <si>
    <t>4050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</si>
  <si>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</si>
  <si>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</si>
  <si>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</si>
  <si>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</si>
  <si>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</si>
  <si>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</si>
  <si>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</si>
  <si>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</si>
  <si>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</si>
  <si>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</si>
  <si>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</si>
  <si>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</si>
  <si>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</si>
  <si>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</si>
  <si>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</si>
  <si>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</si>
  <si>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</si>
  <si>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</si>
  <si>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</si>
  <si>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</si>
  <si>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</si>
  <si>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</si>
  <si>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</si>
  <si>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</si>
  <si>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</si>
  <si>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</si>
  <si>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</si>
  <si>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</si>
  <si>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</si>
  <si>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</si>
  <si>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</si>
  <si>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</si>
  <si>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</si>
  <si>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</si>
  <si>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</si>
  <si>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</si>
  <si>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</si>
  <si>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</si>
  <si>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</si>
  <si>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</si>
  <si>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</si>
  <si>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</si>
  <si>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</si>
  <si>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</si>
  <si>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</si>
  <si>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</si>
  <si>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</si>
  <si>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</si>
  <si>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</si>
  <si>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</si>
  <si>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</si>
  <si>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</si>
  <si>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</si>
  <si>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</si>
  <si>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</si>
  <si>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</si>
  <si>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</si>
  <si>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</si>
  <si>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</si>
  <si>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</si>
  <si>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</si>
  <si>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</si>
  <si>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</si>
  <si>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</si>
  <si>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</si>
  <si>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</si>
  <si>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</si>
  <si>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</si>
  <si>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</si>
  <si>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</si>
  <si>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</si>
  <si>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</si>
  <si>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</si>
  <si>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</si>
  <si>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</si>
  <si>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</si>
  <si>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</si>
  <si>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</si>
  <si>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</si>
  <si>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</si>
  <si>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финансово-экономической службы</t>
  </si>
  <si>
    <t>Чувашова Оксана Викторовна</t>
  </si>
  <si>
    <t>Главный бухгалтер </t>
  </si>
  <si>
    <t>Шадрина Лилия Финильевна</t>
  </si>
  <si>
    <t>Исполнитель</t>
  </si>
  <si>
    <t>Заместитель директора по экономике и финансам</t>
  </si>
  <si>
    <t>8(846)207-46-98</t>
  </si>
  <si>
    <t>(должность)</t>
  </si>
  <si>
    <t>(телефон)</t>
  </si>
  <si>
    <t>"______" _________________ 20__ г.</t>
  </si>
  <si>
    <t>СОГЛАСОВАНО</t>
  </si>
  <si>
    <t>Врио министра культуры Самарской области</t>
  </si>
  <si>
    <t>(наименование должности уполномоченного лица органа-учредителя)</t>
  </si>
  <si>
    <t>Калягина И.Е.</t>
  </si>
  <si>
    <t>М.П.</t>
  </si>
  <si>
    <t>ФИО: Калягина Ирина Евгеньевна</t>
  </si>
  <si>
    <t>Должность: Врио министра культуры Самарской области</t>
  </si>
  <si>
    <t>Действует c 16.12.2025 16:10:00 по: 11.03.2027 16:10:00</t>
  </si>
  <si>
    <t>Действует c 10.07.2025 13:12:35 по: 03.10.2026 13:12:35</t>
  </si>
  <si>
    <t>Серийный номер: 43C7612AF3C22444D82AEE767B67921B0630ADFF</t>
  </si>
  <si>
    <t>Время подписания: 12.02.2026 14:45:57</t>
  </si>
  <si>
    <t>Обоснования (расчеты) плановых показателей по поступлениям доходов от оказания услуг, выполнения работ, компенсации затрат учреждения
 на 2026 год и на плановый период 2027 и 2028 годов</t>
  </si>
  <si>
    <t>Единица измерения:</t>
  </si>
  <si>
    <t>руб</t>
  </si>
  <si>
    <t>1. Расчет объема поступлений доходов от оказания платных услуг (работ), компенсаций затрат учреждений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</si>
  <si>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</si>
  <si>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</si>
  <si>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</si>
  <si>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2</t>
  </si>
  <si>
    <t>3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</si>
  <si>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</si>
  <si>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</si>
  <si>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</si>
  <si>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</si>
  <si>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</si>
  <si>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</si>
  <si>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</si>
  <si>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 от оказания услуг, выполнения работ, компенсации затрат учреждения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</si>
  <si>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</si>
  <si>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</si>
  <si>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</si>
  <si>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</si>
  <si>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</si>
  <si>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оказания услуг, выполнения работ, компенсации затрат учреждения (стр. 0300 + стр. 0100 - стр. 0200 - стр. 0400 + стр. 0500)</t>
  </si>
  <si>
    <t>9000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</si>
  <si>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</si>
  <si>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субъекта Российской Федерации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</si>
  <si>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</si>
  <si>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</si>
  <si>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0210</t>
  </si>
  <si>
    <t>доход от оказания услуг, выполнения работ, реализации готовой продукции сверх установленного государственного задания</t>
  </si>
  <si>
    <t>0220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</si>
  <si>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</si>
  <si>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0230</t>
  </si>
  <si>
    <t>возмещение расходов по решению судов (возмещения судебных издержек)</t>
  </si>
  <si>
    <t>0240</t>
  </si>
  <si>
    <t>прочие поступления от компенсации затрат бюджетных и автономных учреждений</t>
  </si>
  <si>
    <t>0250</t>
  </si>
  <si>
    <t>возмещение расходов, понесенных в связи с эксплуатацией имущества, находящегося в оперативном управлении</t>
  </si>
  <si>
    <t>0260</t>
  </si>
  <si>
    <t>прочие доходы от оказания услуг, выполнения работ, компенсации затрат учреждения</t>
  </si>
  <si>
    <t>0270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</si>
  <si>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</si>
  <si>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</si>
  <si>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</si>
  <si>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</si>
  <si>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</si>
  <si>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</si>
  <si>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</si>
  <si>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7</t>
  </si>
  <si>
    <t>8</t>
  </si>
  <si>
    <t>9</t>
  </si>
  <si>
    <t>10</t>
  </si>
  <si>
    <t>11</t>
  </si>
  <si>
    <t>Демонстрация коллекций диких и домашних животных, растений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</si>
  <si>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</si>
  <si>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</si>
  <si>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Наименование объекта</t>
  </si>
  <si>
    <t>Плата (тариф) за единицу (объект)</t>
  </si>
  <si>
    <t>Планируемый объем объектов, предоставляемых в пользование</t>
  </si>
  <si>
    <t>2.1.4.   Расчет   поступлений  от  возмещения  расходов  по  решению  судов (возмещения судебных издержек)</t>
  </si>
  <si>
    <t>2.1.5. Расчет прочих поступлений от компенсации затрат</t>
  </si>
  <si>
    <t>2.1.6. Расчет возмещения расходов, понесенных в связи с эксплуатацией имущества, находящегося в оперативном управлении</t>
  </si>
  <si>
    <t>2.1.7. Расчет прочих доходов от оказания услуг, выполнения работ, компенсации затрат</t>
  </si>
  <si>
    <t>Обоснования (расчеты) плановых показателей безвозмездных денежных поступлений 
 на 2026 год и на плановый период 2027 и 2028 годов</t>
  </si>
  <si>
    <t>1. Расчет объема безвозмездных денежных поступлений</t>
  </si>
  <si>
    <t>Доходы от безвозмездных денежных поступлений</t>
  </si>
  <si>
    <t>Итого планируемых поступлений доходов от оказания услуг,компенсации затрат учреждения (стр. 0300 + стр. 0100 - стр. 0200 - стр. 0400 + стр. 0500)</t>
  </si>
  <si>
    <t>2. Расчет доходов от безвозмездных денежных поступлений</t>
  </si>
  <si>
    <t>Целевые субсидии (субсидии, предоставляемые в соответствии с абзацем вторым пункта 1 статьи 78.1 Бюджетного кодекса Российской Федерации)</t>
  </si>
  <si>
    <t>Субсидии на осуществление капитальных вложений</t>
  </si>
  <si>
    <t>гранты в форме субсидий из федерального бюджета</t>
  </si>
  <si>
    <t>0310</t>
  </si>
  <si>
    <t>гранты в форме субсидий из бюджетов субъектов Российской Федерации и местных бюджетов</t>
  </si>
  <si>
    <t>0320</t>
  </si>
  <si>
    <t>гранты, предоставляемые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</si>
  <si>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0330</t>
  </si>
  <si>
    <t>пожертвования</t>
  </si>
  <si>
    <t>0340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</si>
  <si>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</si>
  <si>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0350</t>
  </si>
  <si>
    <t>прочие безвозмездные поступления</t>
  </si>
  <si>
    <t>0360</t>
  </si>
  <si>
    <t>Всего</t>
  </si>
  <si>
    <t>2.1. Расчет поступлений грантов в форме субсидий из федерального бюджета</t>
  </si>
  <si>
    <t>2.2. Расчет поступлений грантов в форме субсидий из бюджетов субъектов Российской Федерации и местных бюджетов</t>
  </si>
  <si>
    <t>2.3. Расчет поступлений в форме грантов, предоставляемых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</si>
  <si>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2.4. Расчет пожертвований</t>
  </si>
  <si>
    <t>2.5. Расчет прочих безвозмездных поступлений</t>
  </si>
  <si>
    <t>Обоснования (расчеты) плановых показателей по уплате налогов, объектом налогообложения для которых являются доходы (прибыль) учреждения
 на 2026 год и на плановый период 2027 и 2028 годов</t>
  </si>
  <si>
    <t>1. Расчет выплат на уплату налогов, объектом налогообложения для которых являются доходы (прибыль) учреждения</t>
  </si>
  <si>
    <t>Налоги, объектом налогообложения для которых являются доходы (прибыль) учреждения</t>
  </si>
  <si>
    <t>Итого планируемых выплат на уплату налогов, объектом налогообложения для которых являются доходы (прибыль) учреждения (стр. 0300 + стр. 0100 - стр. 0200 - стр. 0400 + стр. 0500)</t>
  </si>
  <si>
    <t>2. Расчет налогов, объектом налогообложения для которых являются доходы (прибыль) учреждения</t>
  </si>
  <si>
    <t>Налог на прибыль</t>
  </si>
  <si>
    <t>Налог на добавленную стоимость</t>
  </si>
  <si>
    <t>Прочие налоги, уменьшающие доход, всего</t>
  </si>
  <si>
    <t> Обоснования (расчеты) расходов на оплату труда 
 на 2026 год и на плановый период 2027 и 2028 годов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</si>
  <si>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</si>
  <si>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</si>
  <si>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</si>
  <si>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</si>
  <si>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</si>
  <si>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</si>
  <si>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</si>
  <si>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</si>
  <si>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</si>
  <si>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</si>
  <si>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</si>
  <si>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</si>
  <si>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</si>
  <si>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</si>
  <si>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</si>
  <si>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</si>
  <si>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</si>
  <si>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</si>
  <si>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</si>
  <si>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</si>
  <si>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</si>
  <si>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</si>
  <si>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</si>
  <si>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</si>
  <si>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 x 12)</t>
  </si>
  <si>
    <t>всего (гр.6 + гр.7 + гр.8)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</si>
  <si>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</si>
  <si>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</si>
  <si>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</si>
  <si>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</si>
  <si>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</si>
  <si>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Административно-управленческий персонал</t>
  </si>
  <si>
    <t>Заместитель директора по общим вопросам</t>
  </si>
  <si>
    <t>Главный бухгалтер</t>
  </si>
  <si>
    <t>Заместитель директора по развитию</t>
  </si>
  <si>
    <t>Ведущий бухгалтер</t>
  </si>
  <si>
    <t>Начальник отдела</t>
  </si>
  <si>
    <t>Ведущий экономист</t>
  </si>
  <si>
    <t>0008</t>
  </si>
  <si>
    <t>Программист первой категории</t>
  </si>
  <si>
    <t>0009</t>
  </si>
  <si>
    <t>Ведущий инженер по охране труда</t>
  </si>
  <si>
    <t>0010</t>
  </si>
  <si>
    <t>Основной персонал</t>
  </si>
  <si>
    <t>Менеджер</t>
  </si>
  <si>
    <t>0011</t>
  </si>
  <si>
    <t>Главный зоотехник</t>
  </si>
  <si>
    <t>0012</t>
  </si>
  <si>
    <t>Главный ветеринарный врач</t>
  </si>
  <si>
    <t>0013</t>
  </si>
  <si>
    <t>Лектор (экскурсовод) первой категории</t>
  </si>
  <si>
    <t>0014</t>
  </si>
  <si>
    <t>Методист ведущий</t>
  </si>
  <si>
    <t>0015</t>
  </si>
  <si>
    <t>Зоотехник первой категории</t>
  </si>
  <si>
    <t>0016</t>
  </si>
  <si>
    <t>Зоолог первой категории</t>
  </si>
  <si>
    <t>0017</t>
  </si>
  <si>
    <t>Ведущий ветеринарный врач</t>
  </si>
  <si>
    <t>0018</t>
  </si>
  <si>
    <t>Ведущий зоолог</t>
  </si>
  <si>
    <t>0019</t>
  </si>
  <si>
    <t>Кассир (билетный)</t>
  </si>
  <si>
    <t>0020</t>
  </si>
  <si>
    <t>Приготовитель кормов 4 разряда</t>
  </si>
  <si>
    <t>0021</t>
  </si>
  <si>
    <t>Рабочий по уходу за животными, представляющими особую опасность для жизни 8 разряда</t>
  </si>
  <si>
    <t>0022</t>
  </si>
  <si>
    <t>Рабочий по уходу за животными 2 разряда</t>
  </si>
  <si>
    <t>0023</t>
  </si>
  <si>
    <t>Рабочий по уходу за животными 3 разряда</t>
  </si>
  <si>
    <t>0024</t>
  </si>
  <si>
    <t>Рабочий по уходу за животными 4 разряда</t>
  </si>
  <si>
    <t>0025</t>
  </si>
  <si>
    <t>Рабочий по уходу за животными 5 разряда</t>
  </si>
  <si>
    <t>0026</t>
  </si>
  <si>
    <t>Рабочий по уходу за животными 6 разряда</t>
  </si>
  <si>
    <t>0027</t>
  </si>
  <si>
    <t>Заведующий отделом</t>
  </si>
  <si>
    <t>0028</t>
  </si>
  <si>
    <t>Плотник 5 разряда</t>
  </si>
  <si>
    <t>0029</t>
  </si>
  <si>
    <t>Прочий персонал</t>
  </si>
  <si>
    <t>Водитель автомобиля 5 разряда</t>
  </si>
  <si>
    <t>0030</t>
  </si>
  <si>
    <t>Тракторист 3 разряда</t>
  </si>
  <si>
    <t>0031</t>
  </si>
  <si>
    <t>Тракторист 4 разряда</t>
  </si>
  <si>
    <t>0032</t>
  </si>
  <si>
    <t>электромонтёр по ремонту и обслуживанию электрооборудования 5 разряда</t>
  </si>
  <si>
    <t>0033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</si>
  <si>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</si>
  <si>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2028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</si>
  <si>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</si>
  <si>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</si>
  <si>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</si>
  <si>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</si>
  <si>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сумма</t>
  </si>
  <si>
    <t>Пособие за первые три дня временной нетрудоспособности (КОСГУ 111) [ ]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</si>
  <si>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</si>
  <si>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</si>
  <si>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</si>
  <si>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</si>
  <si>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</si>
  <si>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</si>
  <si>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</si>
  <si>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Социальные пособия и компенсации персоналу в денежной форме </t>
  </si>
  <si>
    <t>4. Справочно: аналитическое распределение расходов по источникам финансового обеспечения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</si>
  <si>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</si>
  <si>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</si>
  <si>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2026 год и на плановый период 2027 и 2028 годов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</si>
  <si>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</si>
  <si>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</si>
  <si>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</si>
  <si>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</si>
  <si>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</si>
  <si>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</si>
  <si>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</si>
  <si>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</si>
  <si>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</si>
  <si>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</si>
  <si>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</si>
  <si>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</si>
  <si>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</si>
  <si>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</si>
  <si>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</si>
  <si>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</si>
  <si>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</si>
  <si>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</si>
  <si>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</si>
  <si>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</si>
  <si>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</si>
  <si>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</si>
  <si>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</si>
  <si>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</si>
  <si>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</si>
  <si>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</si>
  <si>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</si>
  <si>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за использование личного транспорта для служебных целей</t>
  </si>
  <si>
    <t>0600</t>
  </si>
  <si>
    <t>Возмещение расходов на прохождение медицинского осмотра</t>
  </si>
  <si>
    <t>0700</t>
  </si>
  <si>
    <t>Иные расходы на осуществление выплат персоналу, за исключением оплаты труда</t>
  </si>
  <si>
    <t>0800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</si>
  <si>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</si>
  <si>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</si>
  <si>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2026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</si>
  <si>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</si>
  <si>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</si>
  <si>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</si>
  <si>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</si>
  <si>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Компенсации работникам расходов по проезду к месту командировки и обратно, всего</t>
  </si>
  <si>
    <t>Компенсации работникам расходов по проезду к месту командировки и обратно (АУП) []</t>
  </si>
  <si>
    <t>Компенсации работникам расходов по проезду к месту командировки и обратно (вспомогательный персонал) []</t>
  </si>
  <si>
    <t>2.1.1.2. Расчет компенсации работникам расходов по проезду к месту командировки и обратно на территории Российской Федерации на 2027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</si>
  <si>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2028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</si>
  <si>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</si>
  <si>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2026 год (на очередной финансовый год)</t>
  </si>
  <si>
    <t>Количество дней</t>
  </si>
  <si>
    <t>Сумма (гр.3 х гр.4 х гр.5 х гр.6)</t>
  </si>
  <si>
    <t>Компенсации работникам расходов по найму жилого помещения в период командирования, всего</t>
  </si>
  <si>
    <t>Компенсации работникам расходов по найму жилого помещения в период командирования на территории РФ (АУП) []</t>
  </si>
  <si>
    <t>Компенсации работникам расходов по найму жилого помещения в период командирования на территории РФ (вспомогательный персонал) []</t>
  </si>
  <si>
    <t>2.1.2.2. Расчет компенсации работникам расходов по найму жилого помещения в период командирования на территории Российской Федерации на 2027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</si>
  <si>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2028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</si>
  <si>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</si>
  <si>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2026 год (на очередной финансовый год)</t>
  </si>
  <si>
    <t>Выплата суточных при служебных командировках работникам учреждений на территории Российской Федерации, всего</t>
  </si>
  <si>
    <t>Выплата суточных при служебных командировках работникам учреждений на территории РФ (АУП) []</t>
  </si>
  <si>
    <t>Выплата суточных при служебных командировках работникам учреждений на территории РФ (вспомогательный персонал) []</t>
  </si>
  <si>
    <t>2.1.3.2. Расчет суточных при служебных командировках работникам учреждения на территории Российской Федерации на 2027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</si>
  <si>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2028 год (на второй год планового периода)</t>
  </si>
  <si>
    <t>2.2. Компенсация за использование личного транспорта для служебных целей</t>
  </si>
  <si>
    <t>средний размер выплаты на 1 человека</t>
  </si>
  <si>
    <t>среднее количество выплат в год, ед</t>
  </si>
  <si>
    <t>12</t>
  </si>
  <si>
    <t>13</t>
  </si>
  <si>
    <t>14</t>
  </si>
  <si>
    <t>2.3. Компенсация расходов на прохождение медицинского осмотра</t>
  </si>
  <si>
    <t>2.4. Иные расходы на осуществление выплат персоналу, за исключением фонда оплаты труда</t>
  </si>
  <si>
    <t>3. Аналитическое распределение по КОСГУ</t>
  </si>
  <si>
    <t>Прочие несоциальные выплаты персоналу в денежной форме</t>
  </si>
  <si>
    <t>Прочие работы, услуги</t>
  </si>
  <si>
    <t>Обоснования (расчеты) расходов на взносы по обязательному социальному страхованию
 на 2026 год и на плановый период 2027 и 2028 годов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</si>
  <si>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</si>
  <si>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</si>
  <si>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</si>
  <si>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</si>
  <si>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</si>
  <si>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</si>
  <si>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</si>
  <si>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</si>
  <si>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</si>
  <si>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</si>
  <si>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</si>
  <si>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</si>
  <si>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</si>
  <si>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</si>
  <si>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</si>
  <si>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</si>
  <si>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</si>
  <si>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обязательное социальное страхование от несчастных случаев на производстве и профессиональных заболеваний по ставке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</si>
  <si>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</si>
  <si>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</si>
  <si>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корректировка в связи с регрессом по страховым взносам</t>
  </si>
  <si>
    <t>Начисления на выплаты по оплате труда</t>
  </si>
  <si>
    <t>Обоснования (расчеты) плановых показателей на закупку товаров, работ, услуг
 на 2026 год и на плановый период 2027 и 2028 годов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</si>
  <si>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</si>
  <si>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</si>
  <si>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</si>
  <si>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</si>
  <si>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</si>
  <si>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</si>
  <si>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</si>
  <si>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</si>
  <si>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</si>
  <si>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</si>
  <si>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</si>
  <si>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[ОСНОВНОЙ][Интернет][интернет]</t>
  </si>
  <si>
    <t>61.10.4</t>
  </si>
  <si>
    <t>Услуги телекоммуникационные проводные в информационно-коммуникационной сети Интернет</t>
  </si>
  <si>
    <t>[ОСНОВНОЙ][Иные услуги связи][пересылка почтовых отправлений]</t>
  </si>
  <si>
    <t>53.10.1</t>
  </si>
  <si>
    <t>Услуги почтовой связи общего пользования</t>
  </si>
  <si>
    <t>[ОСНОВНОЙ][Сотовая связь][сотовая связь]</t>
  </si>
  <si>
    <t>61.20.1</t>
  </si>
  <si>
    <t>Услуги подвижной связи</t>
  </si>
  <si>
    <t>[ОСНОВНОЙ][Стационарная связь][телефония]</t>
  </si>
  <si>
    <t>61.10.11</t>
  </si>
  <si>
    <t>Услуги фиксированной телефонной связи - предоставление доступа и телефонные соединения</t>
  </si>
  <si>
    <t>0104</t>
  </si>
  <si>
    <t>Итого по коду КОСГУ</t>
  </si>
  <si>
    <t>9001</t>
  </si>
  <si>
    <t>[ОСНОВНОЙ][Иные транспортные услуги][Транспортные услуги]</t>
  </si>
  <si>
    <t>49.39</t>
  </si>
  <si>
    <t>Услуги сухопутного пассажирского транспорта прочие, не включенные в другие группировки</t>
  </si>
  <si>
    <t>9002</t>
  </si>
  <si>
    <t>[ОСНОВНОЙ][Водоотведение][водоотведение]</t>
  </si>
  <si>
    <t>37.00.11.110</t>
  </si>
  <si>
    <t>Услуги по водоотведению сточных вод</t>
  </si>
  <si>
    <t>0301</t>
  </si>
  <si>
    <t>[ОСНОВНОЙ][Газоснабжение][газоснабжение]</t>
  </si>
  <si>
    <t>35.23</t>
  </si>
  <si>
    <t>Услуги по торговле газом, подаваемым по трубопроводам</t>
  </si>
  <si>
    <t>0302</t>
  </si>
  <si>
    <t>[ОСНОВНОЙ][Отпуск питьевой воды][отпуск питьевой воды]</t>
  </si>
  <si>
    <t>36.00.11</t>
  </si>
  <si>
    <t>Вода питьевая</t>
  </si>
  <si>
    <t>0303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</si>
  <si>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</t>
  </si>
  <si>
    <t>37.00.11</t>
  </si>
  <si>
    <t>Услуги по удалению и очистке сточных отходов</t>
  </si>
  <si>
    <t>0304</t>
  </si>
  <si>
    <t>[ОСНОВНОЙ][Теплоэнергия][теплоэнергия]</t>
  </si>
  <si>
    <t>35.30.1</t>
  </si>
  <si>
    <t>Пар и горячая вода; услуги по снабжению паром и горячей водой</t>
  </si>
  <si>
    <t>0305</t>
  </si>
  <si>
    <t>[ОСНОВНОЙ][Транспортировка газа][транспортировка газа]</t>
  </si>
  <si>
    <t>49.50.12.110</t>
  </si>
  <si>
    <t>Услуги по транспортировке по трубопроводам природного газа</t>
  </si>
  <si>
    <t>0306</t>
  </si>
  <si>
    <t>[ОСНОВНОЙ][Услуги по обращению с ТКО][Твердые коммунальные отходы]</t>
  </si>
  <si>
    <t>38.11</t>
  </si>
  <si>
    <t>Отходы неопасные; услуги по сбору неопасных отходов</t>
  </si>
  <si>
    <t>0307</t>
  </si>
  <si>
    <t>[ОСНОВНОЙ][Холодное водоснабжение][водопотребление]</t>
  </si>
  <si>
    <t>36.00.20.130</t>
  </si>
  <si>
    <t>Услуги по транспортированию и распределению воды по водопроводам</t>
  </si>
  <si>
    <t>0308</t>
  </si>
  <si>
    <t>[ОСНОВНОЙ][Электроэнергия][электроэнергия]</t>
  </si>
  <si>
    <t>35.12</t>
  </si>
  <si>
    <t>Услуги по передаче электроэнергии и технологическому присоединению к распределительным электросетям</t>
  </si>
  <si>
    <t>0309</t>
  </si>
  <si>
    <t>[ОСНОВНОЙ][Электроэнергия][Электроэнергия п.Формальный]</t>
  </si>
  <si>
    <t>9003</t>
  </si>
  <si>
    <t>[ОСНОВНОЙ][Движимое имущество][Ремонт, техобслуживание автомобилей]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</si>
  <si>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</si>
  <si>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</si>
  <si>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0401</t>
  </si>
  <si>
    <t>[ОСНОВНОЙ][Движимое имущество][Технический осмотр транспортных средств]</t>
  </si>
  <si>
    <t>71.20.14.000</t>
  </si>
  <si>
    <t>Услуги по техническому осмотру автотранспортных средств</t>
  </si>
  <si>
    <t>0402</t>
  </si>
  <si>
    <t>[ОСНОВНОЙ][Недвижимое имущество][взносы на капитальный ремонт]</t>
  </si>
  <si>
    <t>68.32</t>
  </si>
  <si>
    <t>Услуги по управлению недвижимым имуществом, предоставляемые за вознаграждение или на договорной основе</t>
  </si>
  <si>
    <t>0403</t>
  </si>
  <si>
    <t>[ОСНОВНОЙ][Недвижимое имущество][вывоз жидких бытовых отходов]</t>
  </si>
  <si>
    <t>37.00.1</t>
  </si>
  <si>
    <t>Услуги по удалению сточных отходов</t>
  </si>
  <si>
    <t>0404</t>
  </si>
  <si>
    <t>[ОСНОВНОЙ][Недвижимое имущество][вывоз твердых бытовых отходов]</t>
  </si>
  <si>
    <t>38.12</t>
  </si>
  <si>
    <t>Отходы опасные; услуги по сбору опасных отходов</t>
  </si>
  <si>
    <t>0405</t>
  </si>
  <si>
    <t>[ОСНОВНОЙ][Недвижимое имущество][дизинсекция, дератизация]</t>
  </si>
  <si>
    <t>81.29.11.000</t>
  </si>
  <si>
    <t>Услуги по дезинфекции, дезинсекции и дератизации</t>
  </si>
  <si>
    <t>0406</t>
  </si>
  <si>
    <t>[ОСНОВНОЙ][Недвижимое имущество][коммунальные платежи управляющей компании]</t>
  </si>
  <si>
    <t>81.10.10</t>
  </si>
  <si>
    <t>Услуги по комплексному обслуживанию помещений</t>
  </si>
  <si>
    <t>0407</t>
  </si>
  <si>
    <t>[ОСНОВНОЙ][Недвижимое имущество][тех.обслуживание автоматических установок тревожной сигнализации]</t>
  </si>
  <si>
    <t>80.20.1</t>
  </si>
  <si>
    <t>Услуги систем обеспечения безопасности</t>
  </si>
  <si>
    <t>0408</t>
  </si>
  <si>
    <t>[ОСНОВНОЙ][Недвижимое имущество][тех.обслуживание газового оборудования]</t>
  </si>
  <si>
    <t>35.22.10.120</t>
  </si>
  <si>
    <t>Услуги по техническому обслуживанию приборов учета расхода газа</t>
  </si>
  <si>
    <t>0409</t>
  </si>
  <si>
    <t>[ОСНОВНОЙ][Недвижимое имущество][тех.обслуживание пожарной сигнализации]</t>
  </si>
  <si>
    <t>0410</t>
  </si>
  <si>
    <t>[ОСНОВНОЙ][Прочие расходы на содержание имущества][заправка, ремонт и восстановление картриджей]</t>
  </si>
  <si>
    <t>95.11.10.130</t>
  </si>
  <si>
    <t>Услуги по заправке картриджей для принтеров</t>
  </si>
  <si>
    <t>0411</t>
  </si>
  <si>
    <t>[ОСНОВНОЙ][Прочие расходы на содержание имущества][перезарядка огнетушителей]</t>
  </si>
  <si>
    <t>33.12</t>
  </si>
  <si>
    <t>Услуги по ремонту оборудования</t>
  </si>
  <si>
    <t>0412</t>
  </si>
  <si>
    <t>[ОСНОВНОЙ][Прочие расходы на содержание имущества][расчистка копыт животным]</t>
  </si>
  <si>
    <t>01.62</t>
  </si>
  <si>
    <t>Услуги в области животноводства</t>
  </si>
  <si>
    <t>0413</t>
  </si>
  <si>
    <t>9004</t>
  </si>
  <si>
    <t>[ОСНОВНОЙ][Оплата охранных услуг][охрана зоопарка]</t>
  </si>
  <si>
    <t>80.10.12</t>
  </si>
  <si>
    <t>Услуги охраны</t>
  </si>
  <si>
    <t>0501</t>
  </si>
  <si>
    <t>[ОСНОВНОЙ][Оплата охранных услуг][охрана офиса]</t>
  </si>
  <si>
    <t>84.24</t>
  </si>
  <si>
    <t>Услуги по обеспечению общественного порядка и безопасности</t>
  </si>
  <si>
    <t>0502</t>
  </si>
  <si>
    <t>[ОСНОВНОЙ][Прочие работы и услуги][инкассация денежной наличности]</t>
  </si>
  <si>
    <t>66.19</t>
  </si>
  <si>
    <t>Услуги вспомогательные прочие по отношению к финансовым услугам, кроме страхования и пенсионного обеспечения</t>
  </si>
  <si>
    <t>0503</t>
  </si>
  <si>
    <t>[ОСНОВНОЙ][Прочие работы и услуги][мед.осмотр водителей]</t>
  </si>
  <si>
    <t>86.10.1</t>
  </si>
  <si>
    <t>Услуги больничных организаций</t>
  </si>
  <si>
    <t>0504</t>
  </si>
  <si>
    <t>0505</t>
  </si>
  <si>
    <t>[ОСНОВНОЙ][Прочие работы и услуги][мед.осмотр работников]</t>
  </si>
  <si>
    <t>86.21</t>
  </si>
  <si>
    <t>Услуги в области общей врачебной практики</t>
  </si>
  <si>
    <t>0506</t>
  </si>
  <si>
    <t>[ОСНОВНОЙ][Прочие работы и услуги][Проведение специальной оценки условий труда]</t>
  </si>
  <si>
    <t>71.20.19.130</t>
  </si>
  <si>
    <t>Услуги по оценке условий труда</t>
  </si>
  <si>
    <t>0507</t>
  </si>
  <si>
    <t>[ОСНОВНОЙ][Прочие работы и услуги][Услуги по разработке и сопровождению экологической документации]</t>
  </si>
  <si>
    <t>74.90.13</t>
  </si>
  <si>
    <t>Услуги консультативные в области окружающей среды</t>
  </si>
  <si>
    <t>0508</t>
  </si>
  <si>
    <t>[ОСНОВНОЙ][Прочие работы и услуги][услуги эйкваринга]</t>
  </si>
  <si>
    <t>64.19</t>
  </si>
  <si>
    <t>Услуги по посредничеству в денежно-кредитной сфере прочие</t>
  </si>
  <si>
    <t>0509</t>
  </si>
  <si>
    <t>[ОСНОВНОЙ][Расходы на лабораторные исследования][ветеринарные услуги]</t>
  </si>
  <si>
    <t>75.00.1</t>
  </si>
  <si>
    <t>Услуги ветеринарные</t>
  </si>
  <si>
    <t>0510</t>
  </si>
  <si>
    <t>[ОСНОВНОЙ][Расходы на программное обеспечение][лицензионное вознаграждение за право пользования ЭПС "Гарант"]</t>
  </si>
  <si>
    <t>63.11</t>
  </si>
  <si>
    <t>Услуги по обработке данных, размещению и взаимосвязанные услуги</t>
  </si>
  <si>
    <t>0511</t>
  </si>
  <si>
    <t>[ОСНОВНОЙ][Расходы на программное обеспечение][лицензия "Контур-Экстерн"]</t>
  </si>
  <si>
    <t>62.01</t>
  </si>
  <si>
    <t>Продукты программные и услуги по разработке и тестированию программного обеспечения</t>
  </si>
  <si>
    <t>0512</t>
  </si>
  <si>
    <t>[ОСНОВНОЙ][Расходы на программное обеспечение][неисключительное право пользования БД "Госфинансы"]</t>
  </si>
  <si>
    <t>77.40.1</t>
  </si>
  <si>
    <t>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</si>
  <si>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0513</t>
  </si>
  <si>
    <t>[ОСНОВНОЙ][Расходы на программное обеспечение][обслуживание сайта]</t>
  </si>
  <si>
    <t>63.11.1</t>
  </si>
  <si>
    <t>Услуги по обработке данных, размещению, услуги по предоставлению приложений и прочей инфраструктуры информационных технологий, услуги, связанные с созданием и использованием баз данных и информационных ресурсов</t>
  </si>
  <si>
    <t>0514</t>
  </si>
  <si>
    <t>[ОСНОВНОЙ][Расходы на программное обеспечение][Предоставление права пользования но основании простой лицензи ПО "Отраслевой информационный ресурс" в составе электронный сервис РАМЗЭС 2.0]</t>
  </si>
  <si>
    <t>0515</t>
  </si>
  <si>
    <t>[ОСНОВНОЙ][Расходы на программное обеспечение][продление лицензии антивирусной программы]</t>
  </si>
  <si>
    <t>0516</t>
  </si>
  <si>
    <t>[ОСНОВНОЙ][Расходы на программное обеспечение][сопровождение программы 1С]</t>
  </si>
  <si>
    <t>0517</t>
  </si>
  <si>
    <t>0518</t>
  </si>
  <si>
    <t>[ОСНОВНОЙ][Расходы на программное обеспечение][услуги хостинга]</t>
  </si>
  <si>
    <t>63.12</t>
  </si>
  <si>
    <t>Содержание порталов в информационно-коммуникационной сети Интернет</t>
  </si>
  <si>
    <t>0519</t>
  </si>
  <si>
    <t>[ОСНОВНОЙ][Услуги по обучению на курсах повышения квалификации][курсы, обучение, аттестация]</t>
  </si>
  <si>
    <t>85.42</t>
  </si>
  <si>
    <t>Услуги по дополнительному профессиональному образованию</t>
  </si>
  <si>
    <t>0520</t>
  </si>
  <si>
    <t>9005</t>
  </si>
  <si>
    <t>[ОСНОВНОЙ][Расходы на ОСАГО][Страхование гражданской ответственности владельцев транспортных средств]</t>
  </si>
  <si>
    <t>65.12.21</t>
  </si>
  <si>
    <t>Услуги по страхованию гражданской ответственности владельцев автотранспортных средств</t>
  </si>
  <si>
    <t>0601</t>
  </si>
  <si>
    <t>9006</t>
  </si>
  <si>
    <t>[ОСНОВНОЙ][Компьютерное оборудование и оргтехника][источник бесперебойного питания]</t>
  </si>
  <si>
    <t>26.20.40.110</t>
  </si>
  <si>
    <t>Устройства и блоки питания вычислительных машин</t>
  </si>
  <si>
    <t>0701</t>
  </si>
  <si>
    <t>[ОСНОВНОЙ][Компьютерное оборудование и оргтехника][МФУ лазерный]</t>
  </si>
  <si>
    <t>26.20.18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</si>
  <si>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</si>
  <si>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0702</t>
  </si>
  <si>
    <t>[ОСНОВНОЙ][Оборудование][фильтр внешний]</t>
  </si>
  <si>
    <t>28.29</t>
  </si>
  <si>
    <t>Машины и оборудование общего назначения прочие, не включенные в другие группировки</t>
  </si>
  <si>
    <t>0703</t>
  </si>
  <si>
    <t>9007</t>
  </si>
  <si>
    <t>[ОСНОВНОЙ][Горюче-смазочные и строительные материалы][Бензин Аи-92]</t>
  </si>
  <si>
    <t>19.20.21.100</t>
  </si>
  <si>
    <t>Бензин автомобильный</t>
  </si>
  <si>
    <t>0801</t>
  </si>
  <si>
    <t>[ОСНОВНОЙ][Горюче-смазочные и строительные материалы][масло 0W30]</t>
  </si>
  <si>
    <t>19.20.29.110</t>
  </si>
  <si>
    <t>Масла моторные (универсальные, карбюраторные, дизельные, для авиационных поршневых двигателей)</t>
  </si>
  <si>
    <t>0802</t>
  </si>
  <si>
    <t>[ОСНОВНОЙ][Горюче-смазочные и строительные материалы][масло 10W40]</t>
  </si>
  <si>
    <t>0803</t>
  </si>
  <si>
    <t>[ОСНОВНОЙ][Горюче-смазочные и строительные материалы][масло 75W90 (трансмиссионное)]</t>
  </si>
  <si>
    <t>19.20.29.120</t>
  </si>
  <si>
    <t>Масла трансмиссионные</t>
  </si>
  <si>
    <t>0804</t>
  </si>
  <si>
    <t>[ОСНОВНОЙ][Горюче-смазочные и строительные материалы][топливо дизельное]</t>
  </si>
  <si>
    <t>19.20.21.345</t>
  </si>
  <si>
    <t>Топливо дизельное межсезонное экологического класса К5</t>
  </si>
  <si>
    <t>0805</t>
  </si>
  <si>
    <t>[ОСНОВНОЙ][Горюче-смазочные и строительные материалы][тосол]</t>
  </si>
  <si>
    <t>20.59.43.120</t>
  </si>
  <si>
    <t>Антифризы</t>
  </si>
  <si>
    <t>0806</t>
  </si>
  <si>
    <t>9008</t>
  </si>
  <si>
    <t>[ОСНОВНОЙ][Горюче-смазочные и строительные материалы][антисептик для дерева]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</si>
  <si>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</si>
  <si>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</si>
  <si>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0901</t>
  </si>
  <si>
    <t>[ОСНОВНОЙ][Горюче-смазочные и строительные материалы][бетон]</t>
  </si>
  <si>
    <t>23.63</t>
  </si>
  <si>
    <t>Бетон, готовый для заливки (товарный бетон)</t>
  </si>
  <si>
    <t>0902</t>
  </si>
  <si>
    <t>[ОСНОВНОЙ][Горюче-смазочные и строительные материалы][блок-хауз]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</si>
  <si>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</si>
  <si>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</si>
  <si>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0903</t>
  </si>
  <si>
    <t>[ОСНОВНОЙ][Горюче-смазочные и строительные материалы][гидро-пароизоляция]</t>
  </si>
  <si>
    <t>23.99</t>
  </si>
  <si>
    <t>Продукция минеральная неметаллическая прочая, не включенная в другие группировки</t>
  </si>
  <si>
    <t>0904</t>
  </si>
  <si>
    <t>[ОСНОВНОЙ][Горюче-смазочные и строительные материалы][грунт эмаль]</t>
  </si>
  <si>
    <t>20.30.11</t>
  </si>
  <si>
    <t>Материалы лакокрасочные на основе акриловых или виниловых полимеров в водной среде</t>
  </si>
  <si>
    <t>0905</t>
  </si>
  <si>
    <t>[ОСНОВНОЙ][Горюче-смазочные и строительные материалы][доски обрезные]</t>
  </si>
  <si>
    <t>16.10.10.110</t>
  </si>
  <si>
    <t>Пиломатериалы хвойных пород</t>
  </si>
  <si>
    <t>0906</t>
  </si>
  <si>
    <t>[ОСНОВНОЙ][Горюче-смазочные и строительные материалы][профиль зажимной]</t>
  </si>
  <si>
    <t>25.11.23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</si>
  <si>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</si>
  <si>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0907</t>
  </si>
  <si>
    <t>[ОСНОВНОЙ][Горюче-смазочные и строительные материалы][растровритель]</t>
  </si>
  <si>
    <t>0908</t>
  </si>
  <si>
    <t>[ОСНОВНОЙ][Горюче-смазочные и строительные материалы][стекло]</t>
  </si>
  <si>
    <t>23.12</t>
  </si>
  <si>
    <t>Стекло листовое гнутое и обработанное</t>
  </si>
  <si>
    <t>0909</t>
  </si>
  <si>
    <t>[ОСНОВНОЙ][Горюче-смазочные и строительные материалы][уголок стальной]</t>
  </si>
  <si>
    <t>24.10.71.110</t>
  </si>
  <si>
    <t>Уголки стальные горячекатаные из нелегированных сталей</t>
  </si>
  <si>
    <t>0910</t>
  </si>
  <si>
    <t>[ОСНОВНОЙ][Горюче-смазочные и строительные материалы][3д-забор панель]</t>
  </si>
  <si>
    <t>42.99.19.140</t>
  </si>
  <si>
    <t>Ограды (заборы) и ограждения</t>
  </si>
  <si>
    <t>0911</t>
  </si>
  <si>
    <t>9009</t>
  </si>
  <si>
    <t>[ОСНОВНОЙ][Спецодежда][руковицы комбинированные]</t>
  </si>
  <si>
    <t>14.12</t>
  </si>
  <si>
    <t>Спецодежда</t>
  </si>
  <si>
    <t>1001</t>
  </si>
  <si>
    <t>[ОСНОВНОЙ][Спецодежда][спецодежда]</t>
  </si>
  <si>
    <t>1002</t>
  </si>
  <si>
    <t>9010</t>
  </si>
  <si>
    <t>[ОСНОВНОЙ][Зап. части к оборудованию][автоматический выключатель 1п 16-ВА63 4.5кА]</t>
  </si>
  <si>
    <t>27.12</t>
  </si>
  <si>
    <t>Аппаратура распределительная и регулирующая электрическая</t>
  </si>
  <si>
    <t>1101</t>
  </si>
  <si>
    <t>[ОСНОВНОЙ][Зап. части к оборудованию][автоматический выключатель 3п 80-120А]</t>
  </si>
  <si>
    <t>1102</t>
  </si>
  <si>
    <t>[ОСНОВНОЙ][Зап. части к оборудованию][аккумулятор]</t>
  </si>
  <si>
    <t>27.20.1</t>
  </si>
  <si>
    <t>Элементы первичные и батареи первичных элементов и их части</t>
  </si>
  <si>
    <t>1103</t>
  </si>
  <si>
    <t>26.20.1</t>
  </si>
  <si>
    <t>Компьютеры, их части и принадлежности</t>
  </si>
  <si>
    <t>1104</t>
  </si>
  <si>
    <t>[ОСНОВНОЙ][Зап. части к оборудованию][баллоны с газом для горелки]</t>
  </si>
  <si>
    <t>25.29</t>
  </si>
  <si>
    <t>Резервуары, цистерны и аналогичные емкости из металлов прочие</t>
  </si>
  <si>
    <t>1105</t>
  </si>
  <si>
    <t>[ОСНОВНОЙ][Зап. части к оборудованию][блок питания]</t>
  </si>
  <si>
    <t>1106</t>
  </si>
  <si>
    <t>[ОСНОВНОЙ][Зап. части к оборудованию][выключатель автоматический]</t>
  </si>
  <si>
    <t>1107</t>
  </si>
  <si>
    <t>[ОСНОВНОЙ][Зап. части к оборудованию][глушитель автомобильный]</t>
  </si>
  <si>
    <t>29.32</t>
  </si>
  <si>
    <t>Комплектующие и принадлежности для автотранспортных средств прочие</t>
  </si>
  <si>
    <t>1108</t>
  </si>
  <si>
    <t>[ОСНОВНОЙ][Зап. части к оборудованию][датчик маслянный]</t>
  </si>
  <si>
    <t>1109</t>
  </si>
  <si>
    <t>[ОСНОВНОЙ][Зап. части к оборудованию][дворники]</t>
  </si>
  <si>
    <t>29.31</t>
  </si>
  <si>
    <t>Оборудование электрическое и электронное для автотранспортных средств</t>
  </si>
  <si>
    <t>1110</t>
  </si>
  <si>
    <t>[ОСНОВНОЙ][Зап. части к оборудованию][диски на циркулярную пилу]</t>
  </si>
  <si>
    <t>25.73.20.120</t>
  </si>
  <si>
    <t>Части рабочие для пил всех типов</t>
  </si>
  <si>
    <t>1111</t>
  </si>
  <si>
    <t>[ОСНОВНОЙ][Зап. части к оборудованию][жесткий диск]</t>
  </si>
  <si>
    <t>1112</t>
  </si>
  <si>
    <t>[ОСНОВНОЙ][Зап. части к оборудованию][клавиатура]</t>
  </si>
  <si>
    <t>1113</t>
  </si>
  <si>
    <t>[ОСНОВНОЙ][Зап. части к оборудованию][комплект для подключения противотуманных фар]</t>
  </si>
  <si>
    <t>1114</t>
  </si>
  <si>
    <t>[ОСНОВНОЙ][Зап. части к оборудованию][кран печки]</t>
  </si>
  <si>
    <t>1115</t>
  </si>
  <si>
    <t>[ОСНОВНОЙ][Зап. части к оборудованию][кузов-платформа автомобильная]</t>
  </si>
  <si>
    <t>29.20.10</t>
  </si>
  <si>
    <t>Кузова для автотранспортных средств</t>
  </si>
  <si>
    <t>1116</t>
  </si>
  <si>
    <t>[ОСНОВНОЙ][Зап. части к оборудованию][лампочка ближнего света]</t>
  </si>
  <si>
    <t>29.31.23</t>
  </si>
  <si>
    <t>Приборы освещения и световой сигнализации электрические, стеклоочистители, антиобледенители и антизапотеватели для транспортных средств и мотоциклов</t>
  </si>
  <si>
    <t>1117</t>
  </si>
  <si>
    <t>[ОСНОВНОЙ][Зап. части к оборудованию][набор предохранителей]</t>
  </si>
  <si>
    <t>1118</t>
  </si>
  <si>
    <t>[ОСНОВНОЙ][Зап. части к оборудованию][насос доп.печки]</t>
  </si>
  <si>
    <t>28.13</t>
  </si>
  <si>
    <t>Насосы и компрессоры прочие</t>
  </si>
  <si>
    <t>1119</t>
  </si>
  <si>
    <t>[ОСНОВНОЙ][Зап. части к оборудованию][полуось автомобильная]</t>
  </si>
  <si>
    <t>1120</t>
  </si>
  <si>
    <t>[ОСНОВНОЙ][Зап. части к оборудованию][противотуманные фары]</t>
  </si>
  <si>
    <t>1121</t>
  </si>
  <si>
    <t>[ОСНОВНОЙ][Зап. части к оборудованию][свечи атомобильные]</t>
  </si>
  <si>
    <t>1122</t>
  </si>
  <si>
    <t>[ОСНОВНОЙ][Зап. части к оборудованию][фильтр воздушный]</t>
  </si>
  <si>
    <t>1123</t>
  </si>
  <si>
    <t>[ОСНОВНОЙ][Зап. части к оборудованию][фильтр маслянный]</t>
  </si>
  <si>
    <t>1124</t>
  </si>
  <si>
    <t>[ОСНОВНОЙ][Зап. части к оборудованию][фильтр салона]</t>
  </si>
  <si>
    <t>1125</t>
  </si>
  <si>
    <t>[ОСНОВНОЙ][Зап. части к оборудованию][шины зимние]</t>
  </si>
  <si>
    <t>22.11</t>
  </si>
  <si>
    <t>Шины, покрышки и камеры резиновые; восстановление протекторов и резиновых шин</t>
  </si>
  <si>
    <t>1126</t>
  </si>
  <si>
    <t>[ОСНОВНОЙ][Канцтовары][аквагрим для лица]</t>
  </si>
  <si>
    <t>20.42.14.120</t>
  </si>
  <si>
    <t>Гримы, гуммозы</t>
  </si>
  <si>
    <t>1127</t>
  </si>
  <si>
    <t>[ОСНОВНОЙ][Канцтовары][альбом для рисования]</t>
  </si>
  <si>
    <t>17.23</t>
  </si>
  <si>
    <t>Принадлежности канцелярские бумажные</t>
  </si>
  <si>
    <t>1128</t>
  </si>
  <si>
    <t>[ОСНОВНОЙ][Канцтовары][антистеплер]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</si>
  <si>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</si>
  <si>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</si>
  <si>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1129</t>
  </si>
  <si>
    <t>[ОСНОВНОЙ][Канцтовары][батарейки]</t>
  </si>
  <si>
    <t>1130</t>
  </si>
  <si>
    <t>[ОСНОВНОЙ][Канцтовары][блок-кубик с клеевым краем 76x76, 100 л]</t>
  </si>
  <si>
    <t>1131</t>
  </si>
  <si>
    <t>[ОСНОВНОЙ][Канцтовары][блокнот]</t>
  </si>
  <si>
    <t>1132</t>
  </si>
  <si>
    <t>[ОСНОВНОЙ][Канцтовары][бумага для офисной техники А-4]</t>
  </si>
  <si>
    <t>17.12</t>
  </si>
  <si>
    <t>Бумага и картон</t>
  </si>
  <si>
    <t>1133</t>
  </si>
  <si>
    <t>[ОСНОВНОЙ][Канцтовары][ежедневник 145х205]</t>
  </si>
  <si>
    <t>1134</t>
  </si>
  <si>
    <t>[ОСНОВНОЙ][Канцтовары][зажим для бумаг (32мм)]</t>
  </si>
  <si>
    <t>25.99</t>
  </si>
  <si>
    <t>Металлоизделия готовые прочие, не включенные в другие группировки</t>
  </si>
  <si>
    <t>1135</t>
  </si>
  <si>
    <t>[ОСНОВНОЙ][Канцтовары][зажим для бумаг 51мм SPONSOR черный]</t>
  </si>
  <si>
    <t>1136</t>
  </si>
  <si>
    <t>[ОСНОВНОЙ][Канцтовары][калькулятор]</t>
  </si>
  <si>
    <t>28.23.12</t>
  </si>
  <si>
    <t>Калькуляторы электронные и устройства записи, копирования и вывода данных с функциями счетных устройств карманные</t>
  </si>
  <si>
    <t>1137</t>
  </si>
  <si>
    <t>[ОСНОВНОЙ][Канцтовары][карандаш механический 0,5 мм]</t>
  </si>
  <si>
    <t>32.99.12.130</t>
  </si>
  <si>
    <t>Карандаши механические</t>
  </si>
  <si>
    <t>1138</t>
  </si>
  <si>
    <t>[ОСНОВНОЙ][Канцтовары][карандаш чернографитный с ластиком]</t>
  </si>
  <si>
    <t>32.99.15.110</t>
  </si>
  <si>
    <t>Карандаши простые и цветные с грифелями в твердой оболочке</t>
  </si>
  <si>
    <t>1139</t>
  </si>
  <si>
    <t>[ОСНОВНОЙ][Канцтовары][карандаши цветные]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</si>
  <si>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</si>
  <si>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</si>
  <si>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1140</t>
  </si>
  <si>
    <t>[ОСНОВНОЙ][Канцтовары][клей-карандаш]</t>
  </si>
  <si>
    <t>20.52</t>
  </si>
  <si>
    <t>Клеи</t>
  </si>
  <si>
    <t>1141</t>
  </si>
  <si>
    <t>[ОСНОВНОЙ][Канцтовары][клейкие закладки (пластмас), узкие]</t>
  </si>
  <si>
    <t>22.29</t>
  </si>
  <si>
    <t>Изделия пластмассовые прочие</t>
  </si>
  <si>
    <t>1142</t>
  </si>
  <si>
    <t>[ОСНОВНОЙ][Канцтовары][корректор жидкий]</t>
  </si>
  <si>
    <t>20.59.59.900</t>
  </si>
  <si>
    <t>Продукты разные химические прочие, не включенные в другие группировки</t>
  </si>
  <si>
    <t>1143</t>
  </si>
  <si>
    <t>[ОСНОВНОЙ][Канцтовары][ластик Koh-i-noor SUNPEARL каучук для каранд и чернил бел/син скошенный]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</si>
  <si>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</si>
  <si>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</si>
  <si>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1144</t>
  </si>
  <si>
    <t>[ОСНОВНОЙ][Канцтовары][лента клейкая прозрачная (скотч, 50мм)]</t>
  </si>
  <si>
    <t>1145</t>
  </si>
  <si>
    <t>[ОСНОВНОЙ][Канцтовары][лента клейкая прозрачная (скотч, 75мм)]</t>
  </si>
  <si>
    <t>1146</t>
  </si>
  <si>
    <t>[ОСНОВНОЙ][Канцтовары][линейка 20 см]</t>
  </si>
  <si>
    <t>26.51</t>
  </si>
  <si>
    <t>Оборудование для измерения, испытаний и навигации</t>
  </si>
  <si>
    <t>1147</t>
  </si>
  <si>
    <t>[ОСНОВНОЙ][Канцтовары][маркер, цветные набор 4х.цв.]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</si>
  <si>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</si>
  <si>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</si>
  <si>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1148</t>
  </si>
  <si>
    <t>[ОСНОВНОЙ][Канцтовары][пазл деревянный]</t>
  </si>
  <si>
    <t>32.40.39.240</t>
  </si>
  <si>
    <t>Игрушки деревянные прочие</t>
  </si>
  <si>
    <t>1149</t>
  </si>
  <si>
    <t>[ОСНОВНОЙ][Канцтовары][папка скоросшиватель, прозрачный верх]</t>
  </si>
  <si>
    <t>1150</t>
  </si>
  <si>
    <t>[ОСНОВНОЙ][Канцтовары][папка-уголок пластиковая]</t>
  </si>
  <si>
    <t>1151</t>
  </si>
  <si>
    <t>[ОСНОВНОЙ][Канцтовары][раскраска]</t>
  </si>
  <si>
    <t>58.11.13</t>
  </si>
  <si>
    <t>Книги печатные для детей</t>
  </si>
  <si>
    <t>1152</t>
  </si>
  <si>
    <t>[ОСНОВНОЙ][Канцтовары][ручка  шариковая синяя]</t>
  </si>
  <si>
    <t>32.99.12.120</t>
  </si>
  <si>
    <t>Ручки и маркеры с наконечником из фетра и прочих пористых материалов</t>
  </si>
  <si>
    <t>1153</t>
  </si>
  <si>
    <t>[ОСНОВНОЙ][Канцтовары][ручка гелевая черная]</t>
  </si>
  <si>
    <t>1154</t>
  </si>
  <si>
    <t>[ОСНОВНОЙ][Канцтовары][скобы №10, 1000 шт.]</t>
  </si>
  <si>
    <t>1155</t>
  </si>
  <si>
    <t>[ОСНОВНОЙ][Канцтовары][скобы №24/6, 1000 шт.]</t>
  </si>
  <si>
    <t>1156</t>
  </si>
  <si>
    <t>[ОСНОВНОЙ][Канцтовары][скоросшиватель картонный]</t>
  </si>
  <si>
    <t>1157</t>
  </si>
  <si>
    <t>[ОСНОВНОЙ][Канцтовары][скрепки, 28мм]</t>
  </si>
  <si>
    <t>1158</t>
  </si>
  <si>
    <t>[ОСНОВНОЙ][Канцтовары][степлер № 10]</t>
  </si>
  <si>
    <t>1159</t>
  </si>
  <si>
    <t>[ОСНОВНОЙ][Канцтовары][степлер № 24/6]</t>
  </si>
  <si>
    <t>1160</t>
  </si>
  <si>
    <t>[ОСНОВНОЙ][Канцтовары][термолента для кассовых аппаратов]</t>
  </si>
  <si>
    <t>17.12.14.160</t>
  </si>
  <si>
    <t>Бумага для аппаратов и приборов</t>
  </si>
  <si>
    <t>1161</t>
  </si>
  <si>
    <t>[ОСНОВНОЙ][Канцтовары][файл А4, 100шт]</t>
  </si>
  <si>
    <t>1162</t>
  </si>
  <si>
    <t>[ОСНОВНОЙ][корма для животных][апельсины]</t>
  </si>
  <si>
    <t>01.23.13.000</t>
  </si>
  <si>
    <t>Апельсины</t>
  </si>
  <si>
    <t>1163</t>
  </si>
  <si>
    <t>[ОСНОВНОЙ][корма для животных][бананы]</t>
  </si>
  <si>
    <t>01.22.12.000</t>
  </si>
  <si>
    <t>Бананы</t>
  </si>
  <si>
    <t>1164</t>
  </si>
  <si>
    <t>[ОСНОВНОЙ][корма для животных][виноград]</t>
  </si>
  <si>
    <t>01.21.11.000</t>
  </si>
  <si>
    <t>Виноград свежий столовых сортов</t>
  </si>
  <si>
    <t>1165</t>
  </si>
  <si>
    <t>[ОСНОВНОЙ][корма для животных][геркулес]</t>
  </si>
  <si>
    <t>10.61</t>
  </si>
  <si>
    <t>Продукция мукомольно-крупяного производства</t>
  </si>
  <si>
    <t>1166</t>
  </si>
  <si>
    <t>[ОСНОВНОЙ][корма для животных][гречка]</t>
  </si>
  <si>
    <t>10.61.32.113</t>
  </si>
  <si>
    <t>Крупа гречневая</t>
  </si>
  <si>
    <t>1167</t>
  </si>
  <si>
    <t>[ОСНОВНОЙ][корма для животных][заменитель кошачьего молока]</t>
  </si>
  <si>
    <t>10.51</t>
  </si>
  <si>
    <t>Молоко и молочная продукция</t>
  </si>
  <si>
    <t>1168</t>
  </si>
  <si>
    <t>[ОСНОВНОЙ][корма для животных][зерно фуражное]</t>
  </si>
  <si>
    <t>01.11</t>
  </si>
  <si>
    <t>Культуры зерновые (кроме риса), зернобобовые, семена масличных культур</t>
  </si>
  <si>
    <t>1169</t>
  </si>
  <si>
    <t>[ОСНОВНОЙ][корма для животных][изюм]</t>
  </si>
  <si>
    <t>10.39.25.131</t>
  </si>
  <si>
    <t>Виноград сушеный (изюм)</t>
  </si>
  <si>
    <t>1170</t>
  </si>
  <si>
    <t>[ОСНОВНОЙ][корма для животных][капуста]</t>
  </si>
  <si>
    <t>01.13.12.120</t>
  </si>
  <si>
    <t>Капуста белокочанная</t>
  </si>
  <si>
    <t>1171</t>
  </si>
  <si>
    <t>[ОСНОВНОЙ][корма для животных][картофель]</t>
  </si>
  <si>
    <t>01.13.51.120</t>
  </si>
  <si>
    <t>Картофель столовый поздний</t>
  </si>
  <si>
    <t>1172</t>
  </si>
  <si>
    <t>[ОСНОВНОЙ][корма для животных][комбикорм]</t>
  </si>
  <si>
    <t>10.91.10.180</t>
  </si>
  <si>
    <t>Комбикорма</t>
  </si>
  <si>
    <t>1173</t>
  </si>
  <si>
    <t>[ОСНОВНОЙ][корма для животных][корм для котят крупных пород]</t>
  </si>
  <si>
    <t>10.92.10.112</t>
  </si>
  <si>
    <t>Сухой корм животного происхождения для кошек</t>
  </si>
  <si>
    <t>1174</t>
  </si>
  <si>
    <t>[ОСНОВНОЙ][корма для животных][кукуруза]</t>
  </si>
  <si>
    <t>01.11.2</t>
  </si>
  <si>
    <t>Кукуруза</t>
  </si>
  <si>
    <t>1175</t>
  </si>
  <si>
    <t>[ОСНОВНОЙ][корма для животных][лук]</t>
  </si>
  <si>
    <t>01.13.43.110</t>
  </si>
  <si>
    <t>Лук репчатый</t>
  </si>
  <si>
    <t>1176</t>
  </si>
  <si>
    <t>[ОСНОВНОЙ][корма для животных][лук зеленый]</t>
  </si>
  <si>
    <t>01.13.43.190</t>
  </si>
  <si>
    <t>Культуры овощные луковичные прочие</t>
  </si>
  <si>
    <t>1177</t>
  </si>
  <si>
    <t>[ОСНОВНОЙ][корма для животных][масло растительное]</t>
  </si>
  <si>
    <t>10.41.24.110</t>
  </si>
  <si>
    <t>Масло подсолнечное нерафинированное, расфасованное в потребительскую упаковку</t>
  </si>
  <si>
    <t>1178</t>
  </si>
  <si>
    <t>[ОСНОВНОЙ][корма для животных][морковь]</t>
  </si>
  <si>
    <t>01.13.41.110</t>
  </si>
  <si>
    <t>Морковь столовая</t>
  </si>
  <si>
    <t>1179</t>
  </si>
  <si>
    <t>[ОСНОВНОЙ][корма для животных][мясо говядины]</t>
  </si>
  <si>
    <t>10.11.11.110</t>
  </si>
  <si>
    <t>Говядина парная, остывшая или охлажденная</t>
  </si>
  <si>
    <t>1180</t>
  </si>
  <si>
    <t>[ОСНОВНОЙ][корма для животных][мясо кур]</t>
  </si>
  <si>
    <t>10.12.10.110</t>
  </si>
  <si>
    <t>Мясо кур, в том числе цыплят (включая цыплят-бройлеров) охлажденное</t>
  </si>
  <si>
    <t>1181</t>
  </si>
  <si>
    <t>[ОСНОВНОЙ][корма для животных][Некондиционная пищевая продукция]</t>
  </si>
  <si>
    <t>10.89.19</t>
  </si>
  <si>
    <t>Продукты пищевые прочие, не включенные в другие группировки</t>
  </si>
  <si>
    <t>1182</t>
  </si>
  <si>
    <t>[ОСНОВНОЙ][корма для животных][овес]</t>
  </si>
  <si>
    <t>01.11.33</t>
  </si>
  <si>
    <t>Овес</t>
  </si>
  <si>
    <t>1183</t>
  </si>
  <si>
    <t>[ОСНОВНОЙ][корма для животных][огурцы]</t>
  </si>
  <si>
    <t>01.13.32</t>
  </si>
  <si>
    <t>Огурцы</t>
  </si>
  <si>
    <t>1184</t>
  </si>
  <si>
    <t>[ОСНОВНОЙ][корма для животных][орехи грецкие]</t>
  </si>
  <si>
    <t>01.25.35.000</t>
  </si>
  <si>
    <t>Орехи грецкие</t>
  </si>
  <si>
    <t>1185</t>
  </si>
  <si>
    <t>[ОСНОВНОЙ][корма для животных][отруби пшеничные]</t>
  </si>
  <si>
    <t>1186</t>
  </si>
  <si>
    <t>[ОСНОВНОЙ][корма для животных][перловка]</t>
  </si>
  <si>
    <t>10.61.32.116</t>
  </si>
  <si>
    <t>Крупа перловая</t>
  </si>
  <si>
    <t>1187</t>
  </si>
  <si>
    <t>[ОСНОВНОЙ][корма для животных][петрушка]</t>
  </si>
  <si>
    <t>01.13.19.000</t>
  </si>
  <si>
    <t>Овощи листовые или стебельные прочие</t>
  </si>
  <si>
    <t>1188</t>
  </si>
  <si>
    <t>[ОСНОВНОЙ][корма для животных][просо]</t>
  </si>
  <si>
    <t>01.11.42</t>
  </si>
  <si>
    <t>Просо</t>
  </si>
  <si>
    <t>1189</t>
  </si>
  <si>
    <t>[ОСНОВНОЙ][корма для животных][пшеница]</t>
  </si>
  <si>
    <t>01.11.1</t>
  </si>
  <si>
    <t>Пшеница</t>
  </si>
  <si>
    <t>1190</t>
  </si>
  <si>
    <t>[ОСНОВНОЙ][корма для животных][пшено]</t>
  </si>
  <si>
    <t>10.61.32.114</t>
  </si>
  <si>
    <t>Пшено</t>
  </si>
  <si>
    <t>1191</t>
  </si>
  <si>
    <t>[ОСНОВНОЙ][корма для животных][рис]</t>
  </si>
  <si>
    <t>10.61.11.000</t>
  </si>
  <si>
    <t>Рис шелушеный</t>
  </si>
  <si>
    <t>1192</t>
  </si>
  <si>
    <t>[ОСНОВНОЙ][корма для животных][рыба]</t>
  </si>
  <si>
    <t>10.20.13.122</t>
  </si>
  <si>
    <t>Рыба морская мороженая (кроме сельди)</t>
  </si>
  <si>
    <t>1193</t>
  </si>
  <si>
    <t>[ОСНОВНОЙ][корма для животных][салат]</t>
  </si>
  <si>
    <t>01.13.14.000</t>
  </si>
  <si>
    <t>Салат-латук</t>
  </si>
  <si>
    <t>1194</t>
  </si>
  <si>
    <t>[ОСНОВНОЙ][корма для животных][сахар]</t>
  </si>
  <si>
    <t>10.81</t>
  </si>
  <si>
    <t>Сахар</t>
  </si>
  <si>
    <t>1195</t>
  </si>
  <si>
    <t>[ОСНОВНОЙ][корма для животных][свекла]</t>
  </si>
  <si>
    <t>01.13.49.110</t>
  </si>
  <si>
    <t>Свекла столовая</t>
  </si>
  <si>
    <t>1196</t>
  </si>
  <si>
    <t>[ОСНОВНОЙ][корма для животных][семена подсолнечника]</t>
  </si>
  <si>
    <t>01.11.95</t>
  </si>
  <si>
    <t>Семена подсолнечника</t>
  </si>
  <si>
    <t>1197</t>
  </si>
  <si>
    <t>[ОСНОВНОЙ][корма для животных][сено]</t>
  </si>
  <si>
    <t>10.91</t>
  </si>
  <si>
    <t>Корма готовые для сельскохозяйственных животных</t>
  </si>
  <si>
    <t>1198</t>
  </si>
  <si>
    <t>[ОСНОВНОЙ][корма для животных][соль]</t>
  </si>
  <si>
    <t>10.84.30</t>
  </si>
  <si>
    <t>Соль пищевая</t>
  </si>
  <si>
    <t>1199</t>
  </si>
  <si>
    <t>[ОСНОВНОЙ][корма для животных][сухой корм для мейкунов]</t>
  </si>
  <si>
    <t>10.92.10.110</t>
  </si>
  <si>
    <t>Сухой корм животного происхождения</t>
  </si>
  <si>
    <t>[ОСНОВНОЙ][корма для животных][сухой корм для рыб]</t>
  </si>
  <si>
    <t>10.91.10.188</t>
  </si>
  <si>
    <t>Комбикорма для рыб</t>
  </si>
  <si>
    <t>1201</t>
  </si>
  <si>
    <t>[ОСНОВНОЙ][корма для животных][томаты]</t>
  </si>
  <si>
    <t>01.13.34</t>
  </si>
  <si>
    <t>Томаты (помидоры)</t>
  </si>
  <si>
    <t>1202</t>
  </si>
  <si>
    <t>[ОСНОВНОЙ][корма для животных][травяная мука]</t>
  </si>
  <si>
    <t>1203</t>
  </si>
  <si>
    <t>[ОСНОВНОЙ][корма для животных][тыква]</t>
  </si>
  <si>
    <t>01.13.39.130</t>
  </si>
  <si>
    <t>Тыквы</t>
  </si>
  <si>
    <t>1204</t>
  </si>
  <si>
    <t>[ОСНОВНОЙ][корма для животных][укроп]</t>
  </si>
  <si>
    <t>1205</t>
  </si>
  <si>
    <t>[ОСНОВНОЙ][корма для животных][хлеб]</t>
  </si>
  <si>
    <t>10.71.11.100</t>
  </si>
  <si>
    <t>Хлеб и хлебобулочные изделия недлительного хранения</t>
  </si>
  <si>
    <t>1206</t>
  </si>
  <si>
    <t>[ОСНОВНОЙ][корма для животных][яблоки]</t>
  </si>
  <si>
    <t>01.24.10.000</t>
  </si>
  <si>
    <t>Яблоки</t>
  </si>
  <si>
    <t>1207</t>
  </si>
  <si>
    <t>[ОСНОВНОЙ][корма для животных][Яйцо куриное]</t>
  </si>
  <si>
    <t>01.47.21.000</t>
  </si>
  <si>
    <t>Яйца куриные в скорлупе свежие</t>
  </si>
  <si>
    <t>1208</t>
  </si>
  <si>
    <t>[ОСНОВНОЙ][корма для животных][ячмень]</t>
  </si>
  <si>
    <t>01.11.31</t>
  </si>
  <si>
    <t>Ячмень</t>
  </si>
  <si>
    <t>1209</t>
  </si>
  <si>
    <t>[ОСНОВНОЙ][Лекарственные средства][ветеринарные препараты]</t>
  </si>
  <si>
    <t>21.20.1</t>
  </si>
  <si>
    <t>Препараты лекарственные</t>
  </si>
  <si>
    <t>[ОСНОВНОЙ][Хозяйственные товары][белизна]</t>
  </si>
  <si>
    <t>20.41</t>
  </si>
  <si>
    <t>Мыло и моющие средства, чистящие и полирующие средства</t>
  </si>
  <si>
    <t>1211</t>
  </si>
  <si>
    <t>[ОСНОВНОЙ][Хозяйственные товары][валик велюр с ручкой]</t>
  </si>
  <si>
    <t>32.91.19.120</t>
  </si>
  <si>
    <t>Кисти технические</t>
  </si>
  <si>
    <t>1212</t>
  </si>
  <si>
    <t>[ОСНОВНОЙ][Хозяйственные товары][ведра пластиковые  хоз. назначения на 12л]</t>
  </si>
  <si>
    <t>1213</t>
  </si>
  <si>
    <t>[ОСНОВНОЙ][Хозяйственные товары][грабли веерные]</t>
  </si>
  <si>
    <t>25.73.10</t>
  </si>
  <si>
    <t>Инструмент ручной, используемый в сельском хозяйстве, садоводстве или лесном хозяйстве</t>
  </si>
  <si>
    <t>1214</t>
  </si>
  <si>
    <t>[ОСНОВНОЙ][Хозяйственные товары][грунт эмаль]</t>
  </si>
  <si>
    <t>20.30.21.130</t>
  </si>
  <si>
    <t>Краски, эмали и глазури стекловидные</t>
  </si>
  <si>
    <t>1215</t>
  </si>
  <si>
    <t>[ОСНОВНОЙ][Хозяйственные товары][губки для мытья]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</si>
  <si>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</si>
  <si>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</si>
  <si>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1216</t>
  </si>
  <si>
    <t>[ОСНОВНОЙ][Хозяйственные товары][движок для снега с продольным ребром жесткости]</t>
  </si>
  <si>
    <t>1217</t>
  </si>
  <si>
    <t>[ОСНОВНОЙ][Хозяйственные товары][доместос]</t>
  </si>
  <si>
    <t>1218</t>
  </si>
  <si>
    <t>[ОСНОВНОЙ][Хозяйственные товары][замки навесные]</t>
  </si>
  <si>
    <t>25.72</t>
  </si>
  <si>
    <t>Замки и петли</t>
  </si>
  <si>
    <t>1219</t>
  </si>
  <si>
    <t>[ОСНОВНОЙ][Хозяйственные товары][замок врезной внутренний на один ригель]</t>
  </si>
  <si>
    <t>[ОСНОВНОЙ][Хозяйственные товары][известь]</t>
  </si>
  <si>
    <t>23.52</t>
  </si>
  <si>
    <t>Известь и гипс</t>
  </si>
  <si>
    <t>[ОСНОВНОЙ][Хозяйственные товары][кабель]</t>
  </si>
  <si>
    <t>27.32</t>
  </si>
  <si>
    <t>Провода и кабели электронные и электрические прочие</t>
  </si>
  <si>
    <t>[ОСНОВНОЙ][Хозяйственные товары][кирка]</t>
  </si>
  <si>
    <t>25.73</t>
  </si>
  <si>
    <t>Инструмент</t>
  </si>
  <si>
    <t>[ОСНОВНОЙ][Хозяйственные товары][кисть плоская]</t>
  </si>
  <si>
    <t>[ОСНОВНОЙ][Хозяйственные товары][коврик пластиковый "ежик"]</t>
  </si>
  <si>
    <t>22.19.72.000</t>
  </si>
  <si>
    <t>Покрытия и коврики напольные из вулканизированной резины, кроме пористой</t>
  </si>
  <si>
    <t>1225</t>
  </si>
  <si>
    <t>[ОСНОВНОЙ][Хозяйственные товары][корзины для мусора пластмассовые]</t>
  </si>
  <si>
    <t>22.22</t>
  </si>
  <si>
    <t>Изделия пластмассовые упаковочные</t>
  </si>
  <si>
    <t>1226</t>
  </si>
  <si>
    <t>[ОСНОВНОЙ][Хозяйственные товары][краска водоэмульсионная]</t>
  </si>
  <si>
    <t>20.30.11.120</t>
  </si>
  <si>
    <t>Краски на основе акриловых или виниловых полимеров в водной среде</t>
  </si>
  <si>
    <t>1227</t>
  </si>
  <si>
    <t>[ОСНОВНОЙ][Хозяйственные товары][личинки для врезных замков]</t>
  </si>
  <si>
    <t>25.72.13.120</t>
  </si>
  <si>
    <t>Детали замков</t>
  </si>
  <si>
    <t>1228</t>
  </si>
  <si>
    <t>[ОСНОВНОЙ][Хозяйственные товары][лопаты снеговые пласт. с бортами]</t>
  </si>
  <si>
    <t>25.99.29.120</t>
  </si>
  <si>
    <t>Лопаты</t>
  </si>
  <si>
    <t>1229</t>
  </si>
  <si>
    <t>[ОСНОВНОЙ][Хозяйственные товары][лопаты снеговые стал. с бортами-]</t>
  </si>
  <si>
    <t>1230</t>
  </si>
  <si>
    <t>[ОСНОВНОЙ][Хозяйственные товары][метлы пластик круглые]</t>
  </si>
  <si>
    <t>32.91</t>
  </si>
  <si>
    <t>Метлы и щетки</t>
  </si>
  <si>
    <t>1231</t>
  </si>
  <si>
    <t>[ОСНОВНОЙ][Хозяйственные товары][метлы пластик плоские]</t>
  </si>
  <si>
    <t>1232</t>
  </si>
  <si>
    <t>[ОСНОВНОЙ][Хозяйственные товары][мешки для мусора 120л.]</t>
  </si>
  <si>
    <t>1233</t>
  </si>
  <si>
    <t>[ОСНОВНОЙ][Хозяйственные товары][мешки для мусора 30л.]</t>
  </si>
  <si>
    <t>1234</t>
  </si>
  <si>
    <t>[ОСНОВНОЙ][Хозяйственные товары][мешки для мусора 60л.]</t>
  </si>
  <si>
    <t>1235</t>
  </si>
  <si>
    <t>[ОСНОВНОЙ][Хозяйственные товары][моющее средства для окон, зеркал]</t>
  </si>
  <si>
    <t>1236</t>
  </si>
  <si>
    <t>[ОСНОВНОЙ][Хозяйственные товары][мыло твердое туалетное  100гр.]</t>
  </si>
  <si>
    <t>1237</t>
  </si>
  <si>
    <t>[ОСНОВНОЙ][Хозяйственные товары][мыло твердое хозяйственное 200гр.]</t>
  </si>
  <si>
    <t>1238</t>
  </si>
  <si>
    <t>[ОСНОВНОЙ][Хозяйственные товары][олифа]</t>
  </si>
  <si>
    <t>20.30.22.130</t>
  </si>
  <si>
    <t>Олифы</t>
  </si>
  <si>
    <t>1239</t>
  </si>
  <si>
    <t>[ОСНОВНОЙ][Хозяйственные товары][отбойники (упоры) дверные]</t>
  </si>
  <si>
    <t>1240</t>
  </si>
  <si>
    <t>[ОСНОВНОЙ][Хозяйственные товары][перчатки латексные]</t>
  </si>
  <si>
    <t>22.19</t>
  </si>
  <si>
    <t>Изделия из резины прочие</t>
  </si>
  <si>
    <t>1241</t>
  </si>
  <si>
    <t>[ОСНОВНОЙ][Хозяйственные товары][перчатки резиновые]</t>
  </si>
  <si>
    <t>1242</t>
  </si>
  <si>
    <t>[ОСНОВНОЙ][Хозяйственные товары][петли гаражные]</t>
  </si>
  <si>
    <t>1243</t>
  </si>
  <si>
    <t>[ОСНОВНОЙ][Хозяйственные товары][петли дверные]</t>
  </si>
  <si>
    <t>1244</t>
  </si>
  <si>
    <t>[ОСНОВНОЙ][Хозяйственные товары][растворитель]</t>
  </si>
  <si>
    <t>1245</t>
  </si>
  <si>
    <t>[ОСНОВНОЙ][Хозяйственные товары][салфетка микрофибра]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</si>
  <si>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</si>
  <si>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</si>
  <si>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1246</t>
  </si>
  <si>
    <t>[ОСНОВНОЙ][Хозяйственные товары][саморез]</t>
  </si>
  <si>
    <t>25.94</t>
  </si>
  <si>
    <t>Изделия крепежные и винты крепежные</t>
  </si>
  <si>
    <t>1247</t>
  </si>
  <si>
    <t>[ОСНОВНОЙ][Хозяйственные товары][скобы для мебельного степлера]</t>
  </si>
  <si>
    <t>25.93</t>
  </si>
  <si>
    <t>Проволока, цепи и пружины</t>
  </si>
  <si>
    <t>1248</t>
  </si>
  <si>
    <t>[ОСНОВНОЙ][Хозяйственные товары][скотч двусторонний широкий в рул. при намотке по 10м в рулоне]</t>
  </si>
  <si>
    <t>1249</t>
  </si>
  <si>
    <t>[ОСНОВНОЙ][Хозяйственные товары][скребок-движок для снега]</t>
  </si>
  <si>
    <t>1250</t>
  </si>
  <si>
    <t>[ОСНОВНОЙ][Хозяйственные товары][соединитель для шланга]</t>
  </si>
  <si>
    <t>22.21.29</t>
  </si>
  <si>
    <t>Трубы, трубки и шланги и их фитинги прочие пластмассовые</t>
  </si>
  <si>
    <t>1251</t>
  </si>
  <si>
    <t>[ОСНОВНОЙ][Хозяйственные товары][средство "антилед" 25кг]</t>
  </si>
  <si>
    <t>20.59</t>
  </si>
  <si>
    <t>Продукты химические прочие, не включенные в другие группировки</t>
  </si>
  <si>
    <t>1252</t>
  </si>
  <si>
    <t>[ОСНОВНОЙ][Хозяйственные товары][степлер мебельный]</t>
  </si>
  <si>
    <t>1253</t>
  </si>
  <si>
    <t>[ОСНОВНОЙ][Хозяйственные товары][стиральный порошок автомат 4 кг]</t>
  </si>
  <si>
    <t>1254</t>
  </si>
  <si>
    <t>[ОСНОВНОЙ][Хозяйственные товары][стяжка кабельный хомут нейлоновая 300мм х 5мм  СV-300х5, 100шт.]</t>
  </si>
  <si>
    <t>1255</t>
  </si>
  <si>
    <t>[ОСНОВНОЙ][Хозяйственные товары][стяжка нейлоновая хомут 200мм х 4мм,СV-200х4  упаковка 100 шт.]</t>
  </si>
  <si>
    <t>1256</t>
  </si>
  <si>
    <t>[ОСНОВНОЙ][Хозяйственные товары][тряпки для пола]</t>
  </si>
  <si>
    <t>13.92</t>
  </si>
  <si>
    <t>Изделия текстильные готовые (кроме одежды)</t>
  </si>
  <si>
    <t>1257</t>
  </si>
  <si>
    <t>[ОСНОВНОЙ][Хозяйственные товары][туалетная бумага белая двухслойная]</t>
  </si>
  <si>
    <t>17.22</t>
  </si>
  <si>
    <t>Изделия хозяйственные и санитарно-гигиенические и туалетные принадлежности</t>
  </si>
  <si>
    <t>1258</t>
  </si>
  <si>
    <t>[ОСНОВНОЙ][Хозяйственные товары][чистящее средство порошок]</t>
  </si>
  <si>
    <t>1259</t>
  </si>
  <si>
    <t>[ОСНОВНОЙ][Хозяйственные товары][шланг поливочный ПВХ 12мм]</t>
  </si>
  <si>
    <t>1260</t>
  </si>
  <si>
    <t>[ОСНОВНОЙ][Хозяйственные товары][щетка металлическая]</t>
  </si>
  <si>
    <t>1261</t>
  </si>
  <si>
    <t>9011</t>
  </si>
  <si>
    <t>[ОСНОВНОЙ][Прочие материальные запасы однократного применения][изготовление бланочной продукции]</t>
  </si>
  <si>
    <t>58.19</t>
  </si>
  <si>
    <t>Услуги в области издательской деятельности прочие</t>
  </si>
  <si>
    <t>1301</t>
  </si>
  <si>
    <t>9012</t>
  </si>
  <si>
    <t>за счет субсидий, предоставленных из федерального бюджета и бюджета субъекта Российской Федерации:</t>
  </si>
  <si>
    <t>за счет субсидии, предоставленной на финансовое обеспечение выполнения государственного задания </t>
  </si>
  <si>
    <t>за счет целевой субсидии</t>
  </si>
  <si>
    <t>в соответствии с Федеральным законом № 44-ФЗ </t>
  </si>
  <si>
    <t>в соответствии с Федеральным законом № 223-ФЗ</t>
  </si>
  <si>
    <t>закупки, заключенные без учета требований Федеральных законов № 44-ФЗ и № 223-ФЗ </t>
  </si>
  <si>
    <t>на  2026 год (на текущий финансовый год)</t>
  </si>
  <si>
    <t>на  2027 год (на первый год планового периода)</t>
  </si>
  <si>
    <t>на  2028 год (на второй год планового периода)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</si>
  <si>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</si>
  <si>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</si>
  <si>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</si>
  <si>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</si>
  <si>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</si>
  <si>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</si>
  <si>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</si>
  <si>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</si>
  <si>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</si>
  <si>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</si>
  <si>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</si>
  <si>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</si>
  <si>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</si>
  <si>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</si>
  <si>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</si>
  <si>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</si>
  <si>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</si>
  <si>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</si>
  <si>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</si>
  <si>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</si>
  <si>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9013</t>
  </si>
  <si>
    <t>9014</t>
  </si>
  <si>
    <t>9015</t>
  </si>
  <si>
    <t>9016</t>
  </si>
  <si>
    <t>9017</t>
  </si>
  <si>
    <t>9018</t>
  </si>
  <si>
    <t>9019</t>
  </si>
  <si>
    <t>9020</t>
  </si>
  <si>
    <t>0912</t>
  </si>
  <si>
    <t>0913</t>
  </si>
  <si>
    <t>9021</t>
  </si>
  <si>
    <t>9022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</si>
  <si>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</si>
  <si>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</si>
  <si>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</si>
  <si>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</si>
  <si>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</si>
  <si>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</si>
  <si>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</si>
  <si>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</si>
  <si>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</si>
  <si>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</si>
  <si>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</si>
  <si>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</si>
  <si>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</si>
  <si>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</si>
  <si>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9023</t>
  </si>
  <si>
    <t>9024</t>
  </si>
  <si>
    <t>за счет иных средств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</si>
  <si>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</si>
  <si>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</si>
  <si>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</si>
  <si>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</si>
  <si>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</si>
  <si>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</si>
  <si>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</si>
  <si>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</si>
  <si>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</si>
  <si>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</si>
  <si>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</si>
  <si>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</si>
  <si>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</si>
  <si>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</si>
  <si>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</si>
  <si>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</si>
  <si>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</si>
  <si>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</si>
  <si>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</si>
  <si>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</si>
  <si>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</si>
  <si>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</si>
  <si>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</si>
  <si>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</si>
  <si>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</si>
  <si>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</si>
  <si>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</si>
  <si>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</si>
  <si>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Наименование единицы измерения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</si>
  <si>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</si>
  <si>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</si>
  <si>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</si>
  <si>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</si>
  <si>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[ОСНОВНОЙ][Интернет][интернет][Приносящая доход деятельность]</t>
  </si>
  <si>
    <t>Единица</t>
  </si>
  <si>
    <t>[ОСНОВНОЙ][Иные услуги связи][пересылка почтовых отправлений][Приносящая доход деятельность]</t>
  </si>
  <si>
    <t>[ОСНОВНОЙ][Сотовая связь][сотовая связь][Приносящая доход деятельность]</t>
  </si>
  <si>
    <t>0105</t>
  </si>
  <si>
    <t>0106</t>
  </si>
  <si>
    <t>[ОСНОВНОЙ][Стационарная связь][телефония][Приносящая доход деятельность]</t>
  </si>
  <si>
    <t>0107</t>
  </si>
  <si>
    <t>0108</t>
  </si>
  <si>
    <t>[ОСНОВНОЙ][Иные транспортные услуги][Транспортные услуги][Приносящая доход деятельность]</t>
  </si>
  <si>
    <t>[ОСНОВНОЙ][Водоотведение][водоотведение][Субсидия ГЗ]</t>
  </si>
  <si>
    <t>м3</t>
  </si>
  <si>
    <t>[ОСНОВНОЙ][Газоснабжение][газоснабжение][Субсидия ГЗ]</t>
  </si>
  <si>
    <t>[ОСНОВНОЙ][Отпуск питьевой воды][отпуск питьевой воды][Субсидия ГЗ]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</si>
  <si>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водоотведения][Субсидия ГЗ]</t>
  </si>
  <si>
    <t>[ОСНОВНОЙ][Теплоэнергия][теплоэнергия][Субсидия ГЗ]</t>
  </si>
  <si>
    <t>Гкал</t>
  </si>
  <si>
    <t>[ОСНОВНОЙ][Транспортировка газа][транспортировка газа][Субсидия ГЗ]</t>
  </si>
  <si>
    <t>0311</t>
  </si>
  <si>
    <t>0312</t>
  </si>
  <si>
    <t>[ОСНОВНОЙ][Услуги по обращению с ТКО][Твердые коммунальные отходы][Приносящая доход деятельность]</t>
  </si>
  <si>
    <t>0313</t>
  </si>
  <si>
    <t>0314</t>
  </si>
  <si>
    <t>[ОСНОВНОЙ][Холодное водоснабжение][водопотребление][Субсидия ГЗ]</t>
  </si>
  <si>
    <t>0315</t>
  </si>
  <si>
    <t>0316</t>
  </si>
  <si>
    <t>[ОСНОВНОЙ][Электроэнергия][электроэнергия][Субсидия ГЗ]</t>
  </si>
  <si>
    <t>кВт</t>
  </si>
  <si>
    <t>0317</t>
  </si>
  <si>
    <t>[ОСНОВНОЙ][Электроэнергия][Электроэнергия п.Формальный][Субсидия ГЗ]</t>
  </si>
  <si>
    <t>0318</t>
  </si>
  <si>
    <t>0319</t>
  </si>
  <si>
    <t>[ОСНОВНОЙ][Электроэнергия][электроэнергия][Приносящая доход деятельность]</t>
  </si>
  <si>
    <t>[ОСНОВНОЙ][Электроэнергия][Электроэнергия п.Формальный][Приносящая доход деятельность]</t>
  </si>
  <si>
    <t>0321</t>
  </si>
  <si>
    <t>0322</t>
  </si>
  <si>
    <t>0323</t>
  </si>
  <si>
    <t>0324</t>
  </si>
  <si>
    <t>[ОСНОВНОЙ][Движимое имущество][Технический осмотр транспортных средств][Приносящая доход деятельность]</t>
  </si>
  <si>
    <t>[ОСНОВНОЙ][Движимое имущество][Ремонт, техобслуживание автомобилей][Приносящая доход деятельность]</t>
  </si>
  <si>
    <t>[ОСНОВНОЙ][Недвижимое имущество][коммунальные платежи управляющей компании][Приносящая доход деятельность]</t>
  </si>
  <si>
    <t>[ОСНОВНОЙ][Недвижимое имущество][вывоз твердых бытовых отходов][Приносящая доход деятельность]</t>
  </si>
  <si>
    <t>[ОСНОВНОЙ][Недвижимое имущество][тех.обслуживание газового оборудования][Приносящая доход деятельность]</t>
  </si>
  <si>
    <t>[ОСНОВНОЙ][Недвижимое имущество][взносы на капитальный ремонт][Приносящая доход деятельность]</t>
  </si>
  <si>
    <t>[ОСНОВНОЙ][Недвижимое имущество][тех.обслуживание пожарной сигнализации][Приносящая доход деятельность]</t>
  </si>
  <si>
    <t>[ОСНОВНОЙ][Недвижимое имущество][дизинсекция, дератизация][Приносящая доход деятельность]</t>
  </si>
  <si>
    <t>[ОСНОВНОЙ][Недвижимое имущество][вывоз жидких бытовых отходов][Приносящая доход деятельность]</t>
  </si>
  <si>
    <t>0414</t>
  </si>
  <si>
    <t>[ОСНОВНОЙ][Недвижимое имущество][тех.обслуживание автоматических установок тревожной сигнализации][Приносящая доход деятельность]</t>
  </si>
  <si>
    <t>0415</t>
  </si>
  <si>
    <t>0416</t>
  </si>
  <si>
    <t>0417</t>
  </si>
  <si>
    <t>[ОСНОВНОЙ][Прочие расходы на содержание имущества][заправка, ремонт и восстановление картриджей][Приносящая доход деятельность]</t>
  </si>
  <si>
    <t>0418</t>
  </si>
  <si>
    <t>[ОСНОВНОЙ][Прочие расходы на содержание имущества][расчистка копыт животным][Приносящая доход деятельность]</t>
  </si>
  <si>
    <t>0419</t>
  </si>
  <si>
    <t>[ОСНОВНОЙ][Прочие расходы на содержание имущества][перезарядка огнетушителей][Приносящая доход деятельность]</t>
  </si>
  <si>
    <t>0420</t>
  </si>
  <si>
    <t>[ОСНОВНОЙ][Оплата охранных услуг][охрана офиса][Приносящая доход деятельность]</t>
  </si>
  <si>
    <t>[ОСНОВНОЙ][Оплата охранных услуг][охрана зоопарка][Приносящая доход деятельность]</t>
  </si>
  <si>
    <t>[ОСНОВНОЙ][Прочие работы и услуги][Услуги по разработке и сопровождению экологической документации][Приносящая доход деятельность]</t>
  </si>
  <si>
    <t>[ОСНОВНОЙ][Прочие работы и услуги][Работы  по оценке профессиональных рисков в соответствии с типовым положением о системе управления охраной труда][Приносящая доход деятельность]</t>
  </si>
  <si>
    <t>[ОСНОВНОЙ][Прочие работы и услуги][мед.осмотр водителей][Приносящая доход деятельность]</t>
  </si>
  <si>
    <t>[ОСНОВНОЙ][Прочие работы и услуги][Проведение специальной оценки условий труда][Приносящая доход деятельность]</t>
  </si>
  <si>
    <t>[ОСНОВНОЙ][Прочие работы и услуги][услуги эйкваринга][Приносящая доход деятельность]</t>
  </si>
  <si>
    <t>[ОСНОВНОЙ][Прочие работы и услуги][инкассация денежной наличности][Приносящая доход деятельность]</t>
  </si>
  <si>
    <t>[ОСНОВНОЙ][Прочие работы и услуги][мед.осмотр работников][Приносящая доход деятельность]</t>
  </si>
  <si>
    <t>[ОСНОВНОЙ][Расходы на лабораторные исследования][ветеринарные услуги][Приносящая доход деятельность]</t>
  </si>
  <si>
    <t>[ОСНОВНОЙ][Расходы на программное обеспечение][лицензия "Контур-Экстерн"][Приносящая доход деятельность]</t>
  </si>
  <si>
    <t>[ОСНОВНОЙ][Расходы на программное обеспечение][продление лицензии антивирусной программы][Приносящая доход деятельность]</t>
  </si>
  <si>
    <t>[ОСНОВНОЙ][Расходы на программное обеспечение][сопровождение программы 1С][Приносящая доход деятельность]</t>
  </si>
  <si>
    <t>[ОСНОВНОЙ][Расходы на программное обеспечение][услуги хостинга][Приносящая доход деятельность]</t>
  </si>
  <si>
    <t>[ОСНОВНОЙ][Расходы на программное обеспечение][лицензионное вознаграждение за право пользования ЭПС "Гарант"][Приносящая доход деятельность]</t>
  </si>
  <si>
    <t>[ОСНОВНОЙ][Расходы на программное обеспечение][неисключительное право пользования БД "Госфинансы"][Приносящая доход деятельность]</t>
  </si>
  <si>
    <t>[ОСНОВНОЙ][Расходы на программное обеспечение][обслуживание сайта][Приносящая доход деятельность]</t>
  </si>
  <si>
    <t>0521</t>
  </si>
  <si>
    <t>0522</t>
  </si>
  <si>
    <t>0523</t>
  </si>
  <si>
    <t>[ОСНОВНОЙ][Расходы на программное обеспечение][Предоставление права пользования но основании простой лицензи ПО "Отраслевой информационный ресурс" в составе электронный сервис РАМЗЭС 2.0][Субсидии на иные цели]</t>
  </si>
  <si>
    <t>0524</t>
  </si>
  <si>
    <t>[ОСНОВНОЙ][Услуги по обучению на курсах повышения квалификации][курсы, обучение, аттестация][Приносящая доход деятельность]</t>
  </si>
  <si>
    <t>0525</t>
  </si>
  <si>
    <t>0526</t>
  </si>
  <si>
    <t>[ОСНОВНОЙ][Расходы на ОСАГО][Страхование гражданской ответственности владельцев транспортных средств][Приносящая доход деятельность]</t>
  </si>
  <si>
    <t>[ОСНОВНОЙ][Компьютерное оборудование и оргтехника][МФУ лазерный][Приносящая доход деятельность]</t>
  </si>
  <si>
    <t>штука</t>
  </si>
  <si>
    <t>[ОСНОВНОЙ][Компьютерное оборудование и оргтехника][источник бесперебойного питания][Приносящая доход деятельность]</t>
  </si>
  <si>
    <t>Штука</t>
  </si>
  <si>
    <t>[ОСНОВНОЙ][Оборудование][фильтр внешний][Приносящая доход деятельность]</t>
  </si>
  <si>
    <t>0704</t>
  </si>
  <si>
    <t>[ОСНОВНОЙ][Горюче-смазочные и строительные материалы][Бензин Аи-92][Субсидия ГЗ]</t>
  </si>
  <si>
    <t>Литр</t>
  </si>
  <si>
    <t>[ОСНОВНОЙ][Горюче-смазочные и строительные материалы][топливо дизельное][Субсидия ГЗ]</t>
  </si>
  <si>
    <t>[ОСНОВНОЙ][Горюче-смазочные и строительные материалы][масло 0W30][Приносящая доход деятельность]</t>
  </si>
  <si>
    <t>[ОСНОВНОЙ][Горюче-смазочные и строительные материалы][масло 75W90 (трансмиссионное)][Приносящая доход деятельность]</t>
  </si>
  <si>
    <t>[ОСНОВНОЙ][Горюче-смазочные и строительные материалы][масло 10W40][Приносящая доход деятельность]</t>
  </si>
  <si>
    <t>0807</t>
  </si>
  <si>
    <t>[ОСНОВНОЙ][Горюче-смазочные и строительные материалы][тосол][Приносящая доход деятельность]</t>
  </si>
  <si>
    <t>0808</t>
  </si>
  <si>
    <t>[ОСНОВНОЙ][Горюче-смазочные и строительные материалы][антисептик для дерева][Приносящая доход деятельность]</t>
  </si>
  <si>
    <t>[ОСНОВНОЙ][Горюче-смазочные и строительные материалы][3д-забор панель][Приносящая доход деятельность]</t>
  </si>
  <si>
    <t>[ОСНОВНОЙ][Горюче-смазочные и строительные материалы][гидро-пароизоляция][Приносящая доход деятельность]</t>
  </si>
  <si>
    <t>[ОСНОВНОЙ][Горюче-смазочные и строительные материалы][грунт эмаль][Приносящая доход деятельность]</t>
  </si>
  <si>
    <t>[ОСНОВНОЙ][Горюче-смазочные и строительные материалы][растровритель][Приносящая доход деятельность]</t>
  </si>
  <si>
    <t>[ОСНОВНОЙ][Горюче-смазочные и строительные материалы][блок-хауз][Приносящая доход деятельность]</t>
  </si>
  <si>
    <t>[ОСНОВНОЙ][Горюче-смазочные и строительные материалы][проволока сварочная][Приносящая доход деятельность]</t>
  </si>
  <si>
    <t>24.34</t>
  </si>
  <si>
    <t>[ОСНОВНОЙ][Горюче-смазочные и строительные материалы][бетон][Приносящая доход деятельность]</t>
  </si>
  <si>
    <t>[ОСНОВНОЙ][Горюче-смазочные и строительные материалы][уголок стальной][Приносящая доход деятельность]</t>
  </si>
  <si>
    <t>[ОСНОВНОЙ][Горюче-смазочные и строительные материалы][доски обрезные][Приносящая доход деятельность]</t>
  </si>
  <si>
    <t>[ОСНОВНОЙ][Горюче-смазочные и строительные материалы][профиль зажимной][Приносящая доход деятельность]</t>
  </si>
  <si>
    <t>[ОСНОВНОЙ][Горюче-смазочные и строительные материалы][стекло][Приносящая доход деятельность]</t>
  </si>
  <si>
    <t>[ОСНОВНОЙ][Горюче-смазочные и строительные материалы][прокат сортовой][Приносящая доход деятельность]</t>
  </si>
  <si>
    <t>24.10.3</t>
  </si>
  <si>
    <t>кг</t>
  </si>
  <si>
    <t>[ОСНОВНОЙ][Спецодежда][спецодежда][Приносящая доход деятельность]</t>
  </si>
  <si>
    <t>[ОСНОВНОЙ][Спецодежда][руковицы комбинированные][Приносящая доход деятельность]</t>
  </si>
  <si>
    <t>[ОСНОВНОЙ][Зап. части к оборудованию][фильтр воздушный][Приносящая доход деятельность]</t>
  </si>
  <si>
    <t>[ОСНОВНОЙ][Зап. части к оборудованию][шины зимние][Приносящая доход деятельность]</t>
  </si>
  <si>
    <t>[ОСНОВНОЙ][Зап. части к оборудованию][лампочка ближнего света][Приносящая доход деятельность]</t>
  </si>
  <si>
    <t>Комплект</t>
  </si>
  <si>
    <t>[ОСНОВНОЙ][Зап. части к оборудованию][аккумулятор][Приносящая доход деятельность]</t>
  </si>
  <si>
    <t>[ОСНОВНОЙ][Зап. части к оборудованию][кран печки][Приносящая доход деятельность]</t>
  </si>
  <si>
    <t>[ОСНОВНОЙ][Зап. части к оборудованию][автоматический выключатель 1п 16-ВА63 4.5кА][Приносящая доход деятельность]</t>
  </si>
  <si>
    <t>[ОСНОВНОЙ][Зап. части к оборудованию][диски на циркулярную пилу][Приносящая доход деятельность]</t>
  </si>
  <si>
    <t>[ОСНОВНОЙ][Зап. части к оборудованию][выключатель автоматический][Приносящая доход деятельность]</t>
  </si>
  <si>
    <t>[ОСНОВНОЙ][Зап. части к оборудованию][дворники][Приносящая доход деятельность]</t>
  </si>
  <si>
    <t>[ОСНОВНОЙ][Зап. части к оборудованию][автоматический выключатель 3п 80-120А][Приносящая доход деятельность]</t>
  </si>
  <si>
    <t>[ОСНОВНОЙ][Зап. части к оборудованию][блок питания][Приносящая доход деятельность]</t>
  </si>
  <si>
    <t>[ОСНОВНОЙ][Зап. части к оборудованию][клавиатура][Приносящая доход деятельность]</t>
  </si>
  <si>
    <t>[ОСНОВНОЙ][Зап. части к оборудованию][свечи атомобильные][Приносящая доход деятельность]</t>
  </si>
  <si>
    <t>[ОСНОВНОЙ][Зап. части к оборудованию][жесткий диск][Приносящая доход деятельность]</t>
  </si>
  <si>
    <t>[ОСНОВНОЙ][Зап. части к оборудованию][насос доп.печки][Приносящая доход деятельность]</t>
  </si>
  <si>
    <t>[ОСНОВНОЙ][Зап. части к оборудованию][фильтр салона][Приносящая доход деятельность]</t>
  </si>
  <si>
    <t>[ОСНОВНОЙ][Зап. части к оборудованию][глушитель автомобильный][Приносящая доход деятельность]</t>
  </si>
  <si>
    <t>[ОСНОВНОЙ][Зап. части к оборудованию][баллоны с газом для горелки][Приносящая доход деятельность]</t>
  </si>
  <si>
    <t>[ОСНОВНОЙ][Зап. части к оборудованию][комплект для подключения противотуманных фар][Приносящая доход деятельность]</t>
  </si>
  <si>
    <t>[ОСНОВНОЙ][Зап. части к оборудованию][полуось автомобильная][Приносящая доход деятельность]</t>
  </si>
  <si>
    <t>[ОСНОВНОЙ][Зап. части к оборудованию][противотуманные фары][Приносящая доход деятельность]</t>
  </si>
  <si>
    <t>[ОСНОВНОЙ][Зап. части к оборудованию][датчик маслянный][Приносящая доход деятельность]</t>
  </si>
  <si>
    <t>[ОСНОВНОЙ][Зап. части к оборудованию][набор предохранителей][Приносящая доход деятельность]</t>
  </si>
  <si>
    <t>Упаковка</t>
  </si>
  <si>
    <t>[ОСНОВНОЙ][Зап. части к оборудованию][фильтр маслянный][Приносящая доход деятельность]</t>
  </si>
  <si>
    <t>[ОСНОВНОЙ][Зап. части к оборудованию][кузов-платформа автомобильная][Приносящая доход деятельность]</t>
  </si>
  <si>
    <t>[ОСНОВНОЙ][Канцтовары][карандаш механический 0,5 мм][Приносящая доход деятельность]</t>
  </si>
  <si>
    <t>[ОСНОВНОЙ][Канцтовары][ручка  шариковая синяя][Приносящая доход деятельность]</t>
  </si>
  <si>
    <t>[ОСНОВНОЙ][Канцтовары][скрепки, 28мм][Приносящая доход деятельность]</t>
  </si>
  <si>
    <t>[ОСНОВНОЙ][Канцтовары][ручка гелевая черная][Приносящая доход деятельность]</t>
  </si>
  <si>
    <t>[ОСНОВНОЙ][Канцтовары][скобы №24/6, 1000 шт.][Приносящая доход деятельность]</t>
  </si>
  <si>
    <t>[ОСНОВНОЙ][Канцтовары][папка-уголок пластиковая][Приносящая доход деятельность]</t>
  </si>
  <si>
    <t>[ОСНОВНОЙ][Канцтовары][ластик Koh-i-noor SUNPEARL каучук для каранд и чернил бел/син скошенный][Приносящая доход деятельность]</t>
  </si>
  <si>
    <t>[ОСНОВНОЙ][Канцтовары][блокнот][Приносящая доход деятельность]</t>
  </si>
  <si>
    <t>[ОСНОВНОЙ][Канцтовары][карандаш чернографитный с ластиком][Приносящая доход деятельность]</t>
  </si>
  <si>
    <t>[ОСНОВНОЙ][Канцтовары][антистеплер][Приносящая доход деятельность]</t>
  </si>
  <si>
    <t>[ОСНОВНОЙ][Канцтовары][степлер № 24/6][Приносящая доход деятельность]</t>
  </si>
  <si>
    <t>[ОСНОВНОЙ][Канцтовары][папка скоросшиватель, прозрачный верх][Приносящая доход деятельность]</t>
  </si>
  <si>
    <t>[ОСНОВНОЙ][Канцтовары][блок-кубик с клеевым краем 76x76, 100 л][Приносящая доход деятельность]</t>
  </si>
  <si>
    <t>[ОСНОВНОЙ][Канцтовары][картон 70х100см][Приносящая доход деятельность]</t>
  </si>
  <si>
    <t>[ОСНОВНОЙ][Канцтовары][скоросшиватель картонный][Приносящая доход деятельность]</t>
  </si>
  <si>
    <t>[ОСНОВНОЙ][Канцтовары][ежедневник 145х205][Приносящая доход деятельность]</t>
  </si>
  <si>
    <t>[ОСНОВНОЙ][Канцтовары][батарейки][Приносящая доход деятельность]</t>
  </si>
  <si>
    <t>[ОСНОВНОЙ][Канцтовары][термолента для кассовых аппаратов][Приносящая доход деятельность]</t>
  </si>
  <si>
    <t>[ОСНОВНОЙ][Канцтовары][картридж Canon ЕР 27][Приносящая доход деятельность]</t>
  </si>
  <si>
    <t>[ОСНОВНОЙ][Канцтовары][линейка 20 см][Приносящая доход деятельность]</t>
  </si>
  <si>
    <t>[ОСНОВНОЙ][Канцтовары][лента клейкая прозрачная (скотч, 75мм)][Приносящая доход деятельность]</t>
  </si>
  <si>
    <t>[ОСНОВНОЙ][Канцтовары][пазл деревянный][Приносящая доход деятельность]</t>
  </si>
  <si>
    <t>[ОСНОВНОЙ][Канцтовары][карандаши цветные][Приносящая доход деятельность]</t>
  </si>
  <si>
    <t>[ОСНОВНОЙ][Канцтовары][лента клейкая прозрачная (скотч, 50мм)][Приносящая доход деятельность]</t>
  </si>
  <si>
    <t>[ОСНОВНОЙ][Канцтовары][файл А4, 100шт][Приносящая доход деятельность]</t>
  </si>
  <si>
    <t>[ОСНОВНОЙ][Канцтовары][аквагрим для лица][Приносящая доход деятельность]</t>
  </si>
  <si>
    <t>[ОСНОВНОЙ][Канцтовары][степлер № 10][Приносящая доход деятельность]</t>
  </si>
  <si>
    <t>[ОСНОВНОЙ][Канцтовары][бумага для офисной техники А-4][Приносящая доход деятельность]</t>
  </si>
  <si>
    <t>[ОСНОВНОЙ][Канцтовары][альбом для рисования][Приносящая доход деятельность]</t>
  </si>
  <si>
    <t>[ОСНОВНОЙ][Канцтовары][скобы №10, 1000 шт.][Приносящая доход деятельность]</t>
  </si>
  <si>
    <t>[ОСНОВНОЙ][Канцтовары][раскраска][Приносящая доход деятельность]</t>
  </si>
  <si>
    <t>[ОСНОВНОЙ][Канцтовары][клей-карандаш][Приносящая доход деятельность]</t>
  </si>
  <si>
    <t>[ОСНОВНОЙ][Канцтовары][зажим для бумаг (32мм)][Приносящая доход деятельность]</t>
  </si>
  <si>
    <t>[ОСНОВНОЙ][Канцтовары][маркер, цветные набор 4х.цв.][Приносящая доход деятельность]</t>
  </si>
  <si>
    <t>[ОСНОВНОЙ][Канцтовары][картридж Canon 712][Приносящая доход деятельность]</t>
  </si>
  <si>
    <t>[ОСНОВНОЙ][Канцтовары][клейкие закладки (пластмас), узкие][Приносящая доход деятельность]</t>
  </si>
  <si>
    <t>[ОСНОВНОЙ][Канцтовары][зажим для бумаг 51мм SPONSOR черный][Приносящая доход деятельность]</t>
  </si>
  <si>
    <t>[ОСНОВНОЙ][Канцтовары][корректор жидкий][Приносящая доход деятельность]</t>
  </si>
  <si>
    <t>[ОСНОВНОЙ][Канцтовары][калькулятор][Приносящая доход деятельность]</t>
  </si>
  <si>
    <t>[ОСНОВНОЙ][Канцтовары][картридж Canon FX-10"][Приносящая доход деятельность]</t>
  </si>
  <si>
    <t>[ОСНОВНОЙ][корма для животных][яблоки][Субсидия ГЗ]</t>
  </si>
  <si>
    <t>[ОСНОВНОЙ][корма для животных][мясо кур][Субсидия ГЗ]</t>
  </si>
  <si>
    <t>[ОСНОВНОЙ][корма для животных][лук зеленый][Субсидия ГЗ]</t>
  </si>
  <si>
    <t>[ОСНОВНОЙ][корма для животных][пшеница][Субсидия ГЗ]</t>
  </si>
  <si>
    <t>[ОСНОВНОЙ][корма для животных][свекла][Субсидия ГЗ]</t>
  </si>
  <si>
    <t>[ОСНОВНОЙ][корма для животных][орехи грецкие][Субсидия ГЗ]</t>
  </si>
  <si>
    <t>[ОСНОВНОЙ][корма для животных][морковь][Субсидия ГЗ]</t>
  </si>
  <si>
    <t>[ОСНОВНОЙ][корма для животных][бананы][Субсидия ГЗ]</t>
  </si>
  <si>
    <t>[ОСНОВНОЙ][корма для животных][картофель][Субсидия ГЗ]</t>
  </si>
  <si>
    <t>[ОСНОВНОЙ][корма для животных][виноград][Субсидия ГЗ]</t>
  </si>
  <si>
    <t>[ОСНОВНОЙ][корма для животных][капуста][Субсидия ГЗ]</t>
  </si>
  <si>
    <t>[ОСНОВНОЙ][корма для животных][травяная мука][Субсидия ГЗ]</t>
  </si>
  <si>
    <t>[ОСНОВНОЙ][корма для животных][пшено][Приносящая доход деятельность]</t>
  </si>
  <si>
    <t>[ОСНОВНОЙ][корма для животных][рис][Приносящая доход деятельность]</t>
  </si>
  <si>
    <t>[ОСНОВНОЙ][корма для животных][петрушка][Приносящая доход деятельность]</t>
  </si>
  <si>
    <t>[ОСНОВНОЙ][корма для животных][перловка][Приносящая доход деятельность]</t>
  </si>
  <si>
    <t>[ОСНОВНОЙ][корма для животных][гречка][Приносящая доход деятельность]</t>
  </si>
  <si>
    <t>[ОСНОВНОЙ][корма для животных][салат][Приносящая доход деятельность]</t>
  </si>
  <si>
    <t>[ОСНОВНОЙ][корма для животных][томаты][Приносящая доход деятельность]</t>
  </si>
  <si>
    <t>[ОСНОВНОЙ][корма для животных][огурцы][Приносящая доход деятельность]</t>
  </si>
  <si>
    <t>[ОСНОВНОЙ][корма для животных][Некондиционная пищевая продукция][Приносящая доход деятельность]</t>
  </si>
  <si>
    <t>[ОСНОВНОЙ][корма для животных][масло растительное][Приносящая доход деятельность]</t>
  </si>
  <si>
    <t>[ОСНОВНОЙ][корма для животных][изюм][Приносящая доход деятельность]</t>
  </si>
  <si>
    <t>[ОСНОВНОЙ][корма для животных][укроп][Приносящая доход деятельность]</t>
  </si>
  <si>
    <t>[ОСНОВНОЙ][корма для животных][геркулес][Приносящая доход деятельность]</t>
  </si>
  <si>
    <t>[ОСНОВНОЙ][корма для животных][соль][Приносящая доход деятельность]</t>
  </si>
  <si>
    <t>[ОСНОВНОЙ][корма для животных][сахар][Приносящая доход деятельность]</t>
  </si>
  <si>
    <t>[ОСНОВНОЙ][корма для животных][мясо говядины][Субсидия ГЗ]</t>
  </si>
  <si>
    <t>[ОСНОВНОЙ][корма для животных][лук][Субсидия ГЗ]</t>
  </si>
  <si>
    <t>[ОСНОВНОЙ][корма для животных][отруби пшеничные][Субсидия ГЗ]</t>
  </si>
  <si>
    <t>[ОСНОВНОЙ][корма для животных][апельсины][Субсидия ГЗ]</t>
  </si>
  <si>
    <t>[ОСНОВНОЙ][корма для животных][рыба][Субсидия ГЗ]</t>
  </si>
  <si>
    <t>[ОСНОВНОЙ][корма для животных][просо][Субсидия ГЗ]</t>
  </si>
  <si>
    <t>[ОСНОВНОЙ][корма для животных][хлеб][Субсидия ГЗ]</t>
  </si>
  <si>
    <t>[ОСНОВНОЙ][корма для животных][овес][Субсидия ГЗ]</t>
  </si>
  <si>
    <t>[ОСНОВНОЙ][корма для животных][зерно фуражное][Субсидия ГЗ]</t>
  </si>
  <si>
    <t>[ОСНОВНОЙ][корма для животных][комбикорм][Субсидия ГЗ]</t>
  </si>
  <si>
    <t>[ОСНОВНОЙ][корма для животных][заменитель кошачьего молока][Субсидия ГЗ]</t>
  </si>
  <si>
    <t>[ОСНОВНОЙ][корма для животных][ячмень][Субсидия ГЗ]</t>
  </si>
  <si>
    <t>[ОСНОВНОЙ][корма для животных][сено][Субсидия ГЗ]</t>
  </si>
  <si>
    <t>[ОСНОВНОЙ][корма для животных][кукуруза][Субсидия ГЗ]</t>
  </si>
  <si>
    <t>[ОСНОВНОЙ][корма для животных][сухой корм для мейкунов][Приносящая доход деятельность]</t>
  </si>
  <si>
    <t>[ОСНОВНОЙ][корма для животных][бананы][Приносящая доход деятельность]</t>
  </si>
  <si>
    <t>[ОСНОВНОЙ][корма для животных][семена подсолнечника][Приносящая доход деятельность]</t>
  </si>
  <si>
    <t>[ОСНОВНОЙ][корма для животных][Яйцо куриное][Приносящая доход деятельность]</t>
  </si>
  <si>
    <t>[ОСНОВНОЙ][корма для животных][капуста][Приносящая доход деятельность]</t>
  </si>
  <si>
    <t>[ОСНОВНОЙ][корма для животных][корм для котят крупных пород][Приносящая доход деятельность]</t>
  </si>
  <si>
    <t>[ОСНОВНОЙ][корма для животных][сухой корм для рыб][Приносящая доход деятельность]</t>
  </si>
  <si>
    <t>[ОСНОВНОЙ][корма для животных][тыква][Приносящая доход деятельность]</t>
  </si>
  <si>
    <t>[ОСНОВНОЙ][Лекарственные средства][ветеринарные препараты][Приносящая доход деятельность]</t>
  </si>
  <si>
    <t>[ОСНОВНОЙ][Хозяйственные товары][отбойники (упоры) дверные][Приносящая доход деятельность]</t>
  </si>
  <si>
    <t>[ОСНОВНОЙ][Хозяйственные товары][Веник-сорго][Приносящая доход деятельность]</t>
  </si>
  <si>
    <t>32.91.1</t>
  </si>
  <si>
    <t>[ОСНОВНОЙ][Хозяйственные товары][гидропароизоляция][Приносящая доход деятельность]</t>
  </si>
  <si>
    <t>[ОСНОВНОЙ][Хозяйственные товары][личинки для врезных замков][Приносящая доход деятельность]</t>
  </si>
  <si>
    <t>[ОСНОВНОЙ][Хозяйственные товары][лопаты снеговые пласт. с бортами][Приносящая доход деятельность]</t>
  </si>
  <si>
    <t>[ОСНОВНОЙ][Хозяйственные товары][губки для мытья][Приносящая доход деятельность]</t>
  </si>
  <si>
    <t>[ОСНОВНОЙ][Хозяйственные товары][ведра пластиковые  хоз. назначения на 12л][Приносящая доход деятельность]</t>
  </si>
  <si>
    <t>[ОСНОВНОЙ][Хозяйственные товары][мыло твердое хозяйственное 200гр.][Приносящая доход деятельность]</t>
  </si>
  <si>
    <t>[ОСНОВНОЙ][Хозяйственные товары][лопаты снеговые стал. с бортами-][Приносящая доход деятельность]</t>
  </si>
  <si>
    <t>[ОСНОВНОЙ][Хозяйственные товары][перчатки латексные][Приносящая доход деятельность]</t>
  </si>
  <si>
    <t>[ОСНОВНОЙ][Хозяйственные товары][тряпки для пола][Приносящая доход деятельность]</t>
  </si>
  <si>
    <t>[ОСНОВНОЙ][Хозяйственные товары][растворитель][Приносящая доход деятельность]</t>
  </si>
  <si>
    <t>[ОСНОВНОЙ][Хозяйственные товары][метлы пластик плоские][Приносящая доход деятельность]</t>
  </si>
  <si>
    <t>[ОСНОВНОЙ][Хозяйственные товары][чистящее средство порошок][Приносящая доход деятельность]</t>
  </si>
  <si>
    <t>[ОСНОВНОЙ][Хозяйственные товары][олифа][Приносящая доход деятельность]</t>
  </si>
  <si>
    <t>[ОСНОВНОЙ][Хозяйственные товары][метлы пластик круглые][Приносящая доход деятельность]</t>
  </si>
  <si>
    <t>[ОСНОВНОЙ][Хозяйственные товары][известь][Приносящая доход деятельность]</t>
  </si>
  <si>
    <t>[ОСНОВНОЙ][Хозяйственные товары][кабель][Приносящая доход деятельность]</t>
  </si>
  <si>
    <t>[ОСНОВНОЙ][Хозяйственные товары][замки навесные][Приносящая доход деятельность]</t>
  </si>
  <si>
    <t>[ОСНОВНОЙ][Хозяйственные товары][средство "антилед" 25кг][Приносящая доход деятельность]</t>
  </si>
  <si>
    <t>[ОСНОВНОЙ][Хозяйственные товары][белизна][Приносящая доход деятельность]</t>
  </si>
  <si>
    <t>[ОСНОВНОЙ][Хозяйственные товары][стяжка нейлоновая хомут 200мм х 4мм,СV-200х4  упаковка 100 шт.][Приносящая доход деятельность]</t>
  </si>
  <si>
    <t>[ОСНОВНОЙ][Хозяйственные товары][скотч двусторонний широкий в рул. при намотке по 10м в рулоне][Приносящая доход деятельность]</t>
  </si>
  <si>
    <t>[ОСНОВНОЙ][Хозяйственные товары][светильник светодиодный][Приносящая доход деятельность]</t>
  </si>
  <si>
    <t>27.40.2</t>
  </si>
  <si>
    <t>[ОСНОВНОЙ][Хозяйственные товары][салфетка микрофибра][Приносящая доход деятельность]</t>
  </si>
  <si>
    <t>[ОСНОВНОЙ][Хозяйственные товары][перчатки резиновые][Приносящая доход деятельность]</t>
  </si>
  <si>
    <t>[ОСНОВНОЙ][Хозяйственные товары][движок для снега с продольным ребром жесткости][Приносящая доход деятельность]</t>
  </si>
  <si>
    <t>[ОСНОВНОЙ][Хозяйственные товары][кирка][Приносящая доход деятельность]</t>
  </si>
  <si>
    <t>[ОСНОВНОЙ][Хозяйственные товары][биты - съемные насадки][Приносящая доход деятельность]</t>
  </si>
  <si>
    <t>[ОСНОВНОЙ][Хозяйственные товары][круг отрезной по металлу на УШМ-125][Приносящая доход деятельность]</t>
  </si>
  <si>
    <t>23.91</t>
  </si>
  <si>
    <t>1276</t>
  </si>
  <si>
    <t>[ОСНОВНОЙ][Хозяйственные товары][мешки для мусора 60л.][Приносящая доход деятельность]</t>
  </si>
  <si>
    <t>1277</t>
  </si>
  <si>
    <t>[ОСНОВНОЙ][Хозяйственные товары][кисть плоская][Приносящая доход деятельность]</t>
  </si>
  <si>
    <t>1278</t>
  </si>
  <si>
    <t>[ОСНОВНОЙ][Хозяйственные товары][коврик пластиковый "ежик"][Приносящая доход деятельность]</t>
  </si>
  <si>
    <t>1279</t>
  </si>
  <si>
    <t>[ОСНОВНОЙ][Хозяйственные товары][лампа светодиодная][Приносящая доход деятельность]</t>
  </si>
  <si>
    <t>27.40.1</t>
  </si>
  <si>
    <t>1280</t>
  </si>
  <si>
    <t>[ОСНОВНОЙ][Хозяйственные товары][грунт эмаль][Приносящая доход деятельность]</t>
  </si>
  <si>
    <t>1281</t>
  </si>
  <si>
    <t>[ОСНОВНОЙ][Хозяйственные товары][мешки для мусора 30л.][Приносящая доход деятельность]</t>
  </si>
  <si>
    <t>1282</t>
  </si>
  <si>
    <t>[ОСНОВНОЙ][Хозяйственные товары][краска водоэмульсионная][Приносящая доход деятельность]</t>
  </si>
  <si>
    <t>1283</t>
  </si>
  <si>
    <t>[ОСНОВНОЙ][Хозяйственные товары][туалетная бумага белая двухслойная][Приносящая доход деятельность]</t>
  </si>
  <si>
    <t>1284</t>
  </si>
  <si>
    <t>[ОСНОВНОЙ][Хозяйственные товары][моющее средства для окон, зеркал][Приносящая доход деятельность]</t>
  </si>
  <si>
    <t>1285</t>
  </si>
  <si>
    <t>[ОСНОВНОЙ][Хозяйственные товары][саморез][Приносящая доход деятельность]</t>
  </si>
  <si>
    <t>1286</t>
  </si>
  <si>
    <t>[ОСНОВНОЙ][Хозяйственные товары][буры][Приносящая доход деятельность]</t>
  </si>
  <si>
    <t>1287</t>
  </si>
  <si>
    <t>[ОСНОВНОЙ][Хозяйственные товары][круг отрезной 125 мм][Приносящая доход деятельность]</t>
  </si>
  <si>
    <t>1288</t>
  </si>
  <si>
    <t>[ОСНОВНОЙ][Хозяйственные товары][щетка металлическая][Приносящая доход деятельность]</t>
  </si>
  <si>
    <t>1289</t>
  </si>
  <si>
    <t>[ОСНОВНОЙ][Хозяйственные товары][степлер мебельный][Приносящая доход деятельность]</t>
  </si>
  <si>
    <t>1290</t>
  </si>
  <si>
    <t>[ОСНОВНОЙ][Хозяйственные товары][петли дверные][Приносящая доход деятельность]</t>
  </si>
  <si>
    <t>1291</t>
  </si>
  <si>
    <t>[ОСНОВНОЙ][Хозяйственные товары][соединитель для шланга][Приносящая доход деятельность]</t>
  </si>
  <si>
    <t>1292</t>
  </si>
  <si>
    <t>[ОСНОВНОЙ][Хозяйственные товары][УФ лампа][Приносящая доход деятельность]</t>
  </si>
  <si>
    <t>27.40.15.120</t>
  </si>
  <si>
    <t>1293</t>
  </si>
  <si>
    <t>[ОСНОВНОЙ][Хозяйственные товары][бумага наждачная][Приносящая доход деятельность]</t>
  </si>
  <si>
    <t>1294</t>
  </si>
  <si>
    <t>[ОСНОВНОЙ][Хозяйственные товары][скобы для мебельного степлера][Приносящая доход деятельность]</t>
  </si>
  <si>
    <t>1295</t>
  </si>
  <si>
    <t>[ОСНОВНОЙ][Хозяйственные товары][мешки для мусора 120л.][Приносящая доход деятельность]</t>
  </si>
  <si>
    <t>1296</t>
  </si>
  <si>
    <t>[ОСНОВНОЙ][Хозяйственные товары][стяжка кабельный хомут нейлоновая 300мм х 5мм  СV-300х5, 100шт.][Приносящая доход деятельность]</t>
  </si>
  <si>
    <t>1297</t>
  </si>
  <si>
    <t>[ОСНОВНОЙ][Хозяйственные товары][шланг поливочный ПВХ 12мм][Приносящая доход деятельность]</t>
  </si>
  <si>
    <t>1298</t>
  </si>
  <si>
    <t>[ОСНОВНОЙ][Хозяйственные товары][петли гаражные][Приносящая доход деятельность]</t>
  </si>
  <si>
    <t>1299</t>
  </si>
  <si>
    <t>[ОСНОВНОЙ][Хозяйственные товары][мыло твердое туалетное  100гр.][Приносящая доход деятельность]</t>
  </si>
  <si>
    <t>[ОСНОВНОЙ][Хозяйственные товары][скребок-движок для снега][Приносящая доход деятельность]</t>
  </si>
  <si>
    <t>[ОСНОВНОЙ][Хозяйственные товары][выключатели двойные для открытой проводки][Приносящая доход деятельность]</t>
  </si>
  <si>
    <t>27.33</t>
  </si>
  <si>
    <t>1302</t>
  </si>
  <si>
    <t>[ОСНОВНОЙ][Хозяйственные товары][грабли веерные][Приносящая доход деятельность]</t>
  </si>
  <si>
    <t>1303</t>
  </si>
  <si>
    <t>[ОСНОВНОЙ][Хозяйственные товары][доместос][Приносящая доход деятельность]</t>
  </si>
  <si>
    <t>1304</t>
  </si>
  <si>
    <t>[ОСНОВНОЙ][Хозяйственные товары][корзины для мусора пластмассовые][Приносящая доход деятельность]</t>
  </si>
  <si>
    <t>1305</t>
  </si>
  <si>
    <t>[ОСНОВНОЙ][Хозяйственные товары][валик велюр с ручкой][Приносящая доход деятельность]</t>
  </si>
  <si>
    <t>1306</t>
  </si>
  <si>
    <t>[ОСНОВНОЙ][Хозяйственные товары][замок врезной внутренний на один ригель][Приносящая доход деятельность]</t>
  </si>
  <si>
    <t>1307</t>
  </si>
  <si>
    <t>[ОСНОВНОЙ][Хозяйственные товары][стиральный порошок автомат 4 кг][Приносящая доход деятельность]</t>
  </si>
  <si>
    <t>1308</t>
  </si>
  <si>
    <t>[ОСНОВНОЙ][Прочие материальные запасы однократного применения][изготовление бланочной продукции][Приносящая доход деятельность]</t>
  </si>
  <si>
    <t>1401</t>
  </si>
  <si>
    <t>Субсидии на иные цели</t>
  </si>
  <si>
    <t>Обоснования (расчеты) плановых показателей в части уплаты налога на имущество организаций и земельного налога 
 на 2026 год и на плановый период 2027 и 2028 годов</t>
  </si>
  <si>
    <t>1. Расчет выплат на уплату налога на имущество организаций и земельного налога</t>
  </si>
  <si>
    <t>Расходы на уплату налога на имущество организаций и земельного налога</t>
  </si>
  <si>
    <t>Итого планируемых выплат на уплату налога на имущество организаций и земельного налога (стр. 0300 + стр. 0100 - стр. 0200 - стр. 0400 + стр. 0500)</t>
  </si>
  <si>
    <t>2. Расчет расходов в части уплаты налога на имущество организаций и земельного налога </t>
  </si>
  <si>
    <t>Налог на имущество организаций</t>
  </si>
  <si>
    <t>Земельный налог</t>
  </si>
  <si>
    <t>3. Расчет объема расходов на уплату налога на имущество организаций по ОКТМО</t>
  </si>
  <si>
    <t>Код ОКТМО, по которому подлежит уплате сумма налога</t>
  </si>
  <si>
    <t>36701330</t>
  </si>
  <si>
    <t>36618408</t>
  </si>
  <si>
    <t>3.1. Расчет расходов на уплату налога на имущество организаций </t>
  </si>
  <si>
    <t>3.1.1. Расчет расходов на уплату налога на имущество организаций на  2026 год (на текущий финансовый год)</t>
  </si>
  <si>
    <t>Среднегодовая стоимость имущества за налоговый период</t>
  </si>
  <si>
    <t>Стоимость льготируемого имущества</t>
  </si>
  <si>
    <t>Налоговая база (гр.2 - гр.5)</t>
  </si>
  <si>
    <t>Код налоговой льготы (в виде понижения налоговой ставки)</t>
  </si>
  <si>
    <t>Налоговая ставка, %</t>
  </si>
  <si>
    <t>Сумма налога за налоговый период (гр.6 х гр.8/100)</t>
  </si>
  <si>
    <t>Налоговая льгота  в виде уменьшения суммы налога, подлежащей уплате в бюджет</t>
  </si>
  <si>
    <t>Сумма налога, уплачиваемая за пределами Российской Федерации</t>
  </si>
  <si>
    <t>Сумма (гр.9 - гр.11 + гр.12)</t>
  </si>
  <si>
    <t>всего</t>
  </si>
  <si>
    <t>в том числе недвижимое имущество</t>
  </si>
  <si>
    <t>код налоговой льготы</t>
  </si>
  <si>
    <t>среднегодовая стоимость необлагаемого налогом имущества за налоговый период</t>
  </si>
  <si>
    <t>3.1.2. Расчет расходов на уплату налога на имущество организаций на 2027 год (на первый год планового периода)</t>
  </si>
  <si>
    <t>3.1.3. Расчет расходов на уплату налога на имущество организаций на 2028 год (на второй год планового периода) </t>
  </si>
  <si>
    <t>3.2. Расчет расходов на уплату земельного налога</t>
  </si>
  <si>
    <t>Код по ОКТМО муниципального образования, на территории которого расположен земельный участок (доля земельного участка)</t>
  </si>
  <si>
    <t>Кадастровый номер земельного участка</t>
  </si>
  <si>
    <t>63:22:1408003:522</t>
  </si>
  <si>
    <t>63:01:0625002:219</t>
  </si>
  <si>
    <t>63:22:1408002:13</t>
  </si>
  <si>
    <t>63:22:1408003:518</t>
  </si>
  <si>
    <t>3.2.1. Расчет расходов на уплату земельного налога на 2026 год (на текущий финансовый год) </t>
  </si>
  <si>
    <t>Категория земель (код)</t>
  </si>
  <si>
    <t>Кадастровая стоимость (доля кадастровой стоимости) земельного участка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</si>
  <si>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</si>
  <si>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кодекса)</t>
  </si>
  <si>
    <t>Налоговая база</t>
  </si>
  <si>
    <t>Количество полных месяцев владения земельным участком в течение налогового периода</t>
  </si>
  <si>
    <t>Коэффициент владения (Кв)</t>
  </si>
  <si>
    <t>Исчисленная сумма налога</t>
  </si>
  <si>
    <t>3002000000</t>
  </si>
  <si>
    <t>1,5</t>
  </si>
  <si>
    <t>3001000000</t>
  </si>
  <si>
    <t>,3</t>
  </si>
  <si>
    <t>Количество полных месяцев использования льготы</t>
  </si>
  <si>
    <t>Коэффициент льготы (Кл)</t>
  </si>
  <si>
    <t>Налоговая льгота в виде</t>
  </si>
  <si>
    <t>Исчисленная сумма налога за налоговый период с учетом льготы</t>
  </si>
  <si>
    <t>Сумма (гр.23)</t>
  </si>
  <si>
    <t>освобождения от налогообложения (п. 2 ст. 387 Налогового кодекса)</t>
  </si>
  <si>
    <t>освобождения от налогообложения (ст. 7, ст. 395 Налогового кодекса)</t>
  </si>
  <si>
    <t>уменьшения суммы налога (п. 2 ст. 387 Налогового кодекса)</t>
  </si>
  <si>
    <t>снижения налоговой ставки (п. 2 ст. 387 Налогового кодекса)</t>
  </si>
  <si>
    <t>сумма (гр.12 х (1 - гр.14)</t>
  </si>
  <si>
    <t>3.2.2. Расчет расходов на уплату земельного налога на 2027 год (на первый год планового периода)</t>
  </si>
  <si>
    <t>3.2.3. Расчет расходов на уплату земельного налога на 2028 год (на второй год планового периода)</t>
  </si>
  <si>
    <t>4. Аналитическое распределение по КОСГУ</t>
  </si>
  <si>
    <t>Налоги, пошлины и сборы</t>
  </si>
  <si>
    <t>5. Справочно: аналитическое распределение расходов по источникам финансового обеспечения</t>
  </si>
  <si>
    <t>Обоснования (расчеты) плановых показателей на уплату прочих налогов, сборов
 на 2026 год и на плановый период 2027 и 2028 годов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</si>
  <si>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</si>
  <si>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</si>
  <si>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</si>
  <si>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</si>
  <si>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</si>
  <si>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</si>
  <si>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</si>
  <si>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</si>
  <si>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</si>
  <si>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</si>
  <si>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2026 год (на текущий финансовый год) 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</si>
  <si>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</si>
  <si>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</si>
  <si>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</si>
  <si>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</si>
  <si>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</si>
  <si>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</si>
  <si>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</si>
  <si>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</si>
  <si>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</si>
  <si>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 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</si>
  <si>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</si>
  <si>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</si>
  <si>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</si>
  <si>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</si>
  <si>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</si>
  <si>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</si>
  <si>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</si>
  <si>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</si>
  <si>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</si>
  <si>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2027 год (на первый год планового периода)</t>
  </si>
  <si>
    <t>2.1.3. Расчет расходов на уплату водного налога при заборе воды из водного объекта на 2028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</si>
  <si>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</si>
  <si>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2026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</si>
  <si>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</si>
  <si>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</si>
  <si>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</si>
  <si>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</si>
  <si>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</si>
  <si>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 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</si>
  <si>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</si>
  <si>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</si>
  <si>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</si>
  <si>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2027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</si>
  <si>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2028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</si>
  <si>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</si>
  <si>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2026 год (на текущий финансовый год)</t>
  </si>
  <si>
    <t>Код по ОКТМО субъекта Российской Федерации</t>
  </si>
  <si>
    <t>Транспортное средство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</si>
  <si>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</si>
  <si>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</si>
  <si>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</si>
  <si>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</si>
  <si>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</si>
  <si>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</si>
  <si>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</si>
  <si>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</si>
  <si>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</si>
  <si>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Моторное судно</t>
  </si>
  <si>
    <t>АА0978RUS63</t>
  </si>
  <si>
    <t>24.01.22</t>
  </si>
  <si>
    <t>Спец. Автомобиль самосвал ГАЗ-САЗ</t>
  </si>
  <si>
    <t>52001</t>
  </si>
  <si>
    <t>М275КУ763</t>
  </si>
  <si>
    <t>21.11.23</t>
  </si>
  <si>
    <t>Грузовой UAZ Pickup</t>
  </si>
  <si>
    <t>Х841ВЕ163</t>
  </si>
  <si>
    <t>11.05.16</t>
  </si>
  <si>
    <t>Трактор Беларус-82.1 №Y4R900Z01L1101819</t>
  </si>
  <si>
    <t>АМ09-74 63</t>
  </si>
  <si>
    <t>23.07.20</t>
  </si>
  <si>
    <t>Автомобиль : RS0Y5L, 42/000, XTARS0Y5LD0714973 д.К4М D006133, (242)серо-бежевый</t>
  </si>
  <si>
    <t>51004</t>
  </si>
  <si>
    <t>С726РУ163</t>
  </si>
  <si>
    <t>27.11.12</t>
  </si>
  <si>
    <t>Снегоход BEARCAT 570 XT</t>
  </si>
  <si>
    <t>СМ 05-79</t>
  </si>
  <si>
    <t>01.09.21</t>
  </si>
  <si>
    <t>GAZelle HEXT ГАЗ</t>
  </si>
  <si>
    <t>54000</t>
  </si>
  <si>
    <t>М342МВ763</t>
  </si>
  <si>
    <t>21.12.23</t>
  </si>
  <si>
    <t>автомобиль Нива</t>
  </si>
  <si>
    <t>52002</t>
  </si>
  <si>
    <t>Е447УМ763</t>
  </si>
  <si>
    <t>13.12.22</t>
  </si>
  <si>
    <t>Автомобиль ГАЗ -2752 (ГАЗ-2752-298 ЭКОНОМ) Х96275200А0677663</t>
  </si>
  <si>
    <t>Н800УМ163</t>
  </si>
  <si>
    <t>11.11.10</t>
  </si>
  <si>
    <t>Коммунальная машина со щеткой и погрузчиком КМТ-1-01(ЛВ-60 АБ-10) №0033/004391</t>
  </si>
  <si>
    <t>53001</t>
  </si>
  <si>
    <t>СУ3238 63</t>
  </si>
  <si>
    <t>11.05.12</t>
  </si>
  <si>
    <t>Автомобиль ГАЗ 330232 - 404 - 1сл. (Х9633023282313270, Белый)</t>
  </si>
  <si>
    <t>К600ХН163</t>
  </si>
  <si>
    <t>04.06.08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</si>
  <si>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</si>
  <si>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</si>
  <si>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</si>
  <si>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</si>
  <si>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</si>
  <si>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</si>
  <si>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</si>
  <si>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размер уменьшения суммы налога, %</t>
  </si>
  <si>
    <t>2.3.2. Расчет расходов на уплату транспортного налога на 2027 год (на первый год планового периода)</t>
  </si>
  <si>
    <t>2.3.3. Расчет расходов на уплату транспортного налога на 2028 год (на второй год планового периода)</t>
  </si>
  <si>
    <t>2.4. Расчет объема расходов на уплату иных налогов и сборов</t>
  </si>
  <si>
    <t>2.5. Расчет объема расходов на уплату государственной пошлины</t>
  </si>
  <si>
    <t>Обоснования (расчеты) плановых показателей на уплату штрафов (в том числе административных), пеней и иных платежей
 на 2026 год и на плановый период 2027 и 2028 годов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</si>
  <si>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</si>
  <si>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</si>
  <si>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</si>
  <si>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</si>
  <si>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</si>
  <si>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</si>
  <si>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</si>
  <si>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</si>
  <si>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</si>
  <si>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</si>
  <si>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</si>
  <si>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</si>
  <si>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на 2027 год (на текущий финансовый год)</t>
  </si>
  <si>
    <t>на 2028 год (на текущий финансовый год)</t>
  </si>
  <si>
    <t>размер одной выплаты</t>
  </si>
  <si>
    <t>количество выплат в год, ед</t>
  </si>
  <si>
    <t>сумма </t>
  </si>
  <si>
    <t>Уплата штрафов (в том числе административных), пеней (КВР 853) [Иные выплаты текущего характера организациям]</t>
  </si>
  <si>
    <t>2.2. Расчет расходов на плату за загрязнение окружающей среды</t>
  </si>
  <si>
    <t>Плата за загрязнение окружающей среды (КВР 853) []</t>
  </si>
  <si>
    <t>2.3. Расчет расходов на платежи в счет возмещения вреда, причиняемого автомобильным дорогам общего пользования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</si>
  <si>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</si>
  <si>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</si>
  <si>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</si>
  <si>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</si>
  <si>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Иные выплаты текущего характера организациям</t>
  </si>
  <si>
    <t>Обоснования (расчеты) плановых показателей выплат на уплату взносов в международные организации
 на 2026 год и на плановый период 2027 и 2028 годов</t>
  </si>
  <si>
    <t>1. Расчет расходов на уплату взносов в международные организации</t>
  </si>
  <si>
    <t>Расходы на уплату взносов в международные организации</t>
  </si>
  <si>
    <t>1.2. Расчет расходов на уплату взносов в международные организации</t>
  </si>
  <si>
    <t>Расходы на уплату членских взносов</t>
  </si>
  <si>
    <t>Расходы на уплату целевых взносов</t>
  </si>
  <si>
    <t>Расходы на уплату добровольных взносов</t>
  </si>
  <si>
    <t>2. Расчет расходов на уплату взносов в международные организации</t>
  </si>
  <si>
    <t>2.1. Расчет расходов на уплату членских взносов в международные организации</t>
  </si>
  <si>
    <t>Наименование организации</t>
  </si>
  <si>
    <t>Цель осуществления безвозмездных перечислений</t>
  </si>
  <si>
    <t>Членский взнос ЕАРАЗА</t>
  </si>
  <si>
    <t>Расходы на уплату членских взносов (КВР 862)</t>
  </si>
  <si>
    <t>2.2. Расчет расходов на уплату целевых взносов в международные организации</t>
  </si>
  <si>
    <t>2.3. Расчет расходов на уплату добровольных взносов в международные организации</t>
  </si>
  <si>
    <t>Перечисления международным организациям</t>
  </si>
  <si>
    <t>Приложение N 4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</si>
  <si>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(первичный - "0", уточненный - "1", "2", "3", "...")</t>
  </si>
  <si>
    <t>Перечень изменений к плану финансово-хозяйственной деятельности государственного учреждения (поступления) на 2026 год и плановый период 2027 и 2028 годов</t>
  </si>
  <si>
    <t>Вид финансового обеспечения:</t>
  </si>
  <si>
    <t>приносящая доход деятельность</t>
  </si>
  <si>
    <t>Код дохода</t>
  </si>
  <si>
    <t>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</si>
  <si>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</si>
  <si>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</si>
  <si>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</si>
  <si>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</si>
  <si>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</si>
  <si>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</si>
  <si>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</si>
  <si>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</si>
  <si>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</si>
  <si>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субсидии на иные цели</t>
  </si>
  <si>
    <t>Код субсидии - КБК</t>
  </si>
  <si>
    <t>2337112600030 - 0801.90 8 00 25430.612</t>
  </si>
  <si>
    <t>Целевые субсидии</t>
  </si>
  <si>
    <t>План 2026</t>
  </si>
  <si>
    <t>Целевая субсидия по соглашению от 02.02.2026 г. №15-цс на обеспечение автоматизации процессов планирования и бюджетирования финансово-хозяйственной деятельности учреждений, подведомственных министерству культуры Самарской области</t>
  </si>
  <si>
    <t>Итого:</t>
  </si>
  <si>
    <t>Перечень изменений к плану финансово-хозяйственной деятельности государственного учреждения (выплаты) на 2026 год и плановый период 2027 и 2028 годов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</si>
  <si>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</si>
  <si>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</si>
  <si>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</si>
  <si>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</si>
  <si>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Прочие работы,услуги (КВР 244) ЦС</t>
  </si>
  <si>
    <t>Приобретение (продление) простой (неисключительной) лицензии на использование программного обеспечения "Отраслевой информационный ресурс" (ОИР)в составе программного продукта "Электронный сервис "РАМЗЕС 2.0"</t>
  </si>
  <si>
    <t>Руководитель учреждения (уполномоченное лицо учреждения)</t>
  </si>
  <si>
    <t>(фамилия, инициалы)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</si>
</sst>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 applyProtection="1">
      <alignment horizontal="left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bold_right_str" xfId="7"/>
    <cellStyle name="righr_str" xfId="8"/>
    <cellStyle name="left_str" xfId="9"/>
    <cellStyle name="center_str_small" xfId="10"/>
    <cellStyle name="border_bold_center_str" xfId="11"/>
    <cellStyle name="bottom_center_str" xfId="12"/>
    <cellStyle name="bottom_left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rder_bold_right_str" xfId="28"/>
    <cellStyle name="rotate_border_center_str" xfId="29"/>
    <cellStyle name="left_border_left_str" xfId="30"/>
    <cellStyle name="border_left_str" xfId="31"/>
    <cellStyle name="border_center_str" xfId="32"/>
    <cellStyle name="bold_ecp1" xfId="33"/>
    <cellStyle name="bold_ecp2" xfId="34"/>
    <cellStyle name="bold_ecp3" xfId="3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Relationship Id="rId13" Type="http://schemas.openxmlformats.org/officeDocument/2006/relationships/worksheet" Target="worksheets/sheet13.xml" />
<Relationship Id="rId14" Type="http://schemas.openxmlformats.org/officeDocument/2006/relationships/worksheet" Target="worksheets/sheet14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  <col min="9" max="9" width="0.00" customWidth="1"/>
  </cols>
  <sheetData>
    <row r="1" ht="60" customHeight="1">
      <c r="A1" s="8" t="s">
        <v>0</v>
      </c>
      <c r="B1" s="8"/>
      <c r="C1" s="8"/>
      <c r="D1" s="8"/>
      <c r="E1" s="8"/>
      <c r="F1" s="8"/>
      <c r="G1" s="8"/>
      <c r="H1" s="8"/>
    </row>
    <row r="2" ht="20" customHeight="1">
      <c r="A2" s="33" t="s">
        <v>1</v>
      </c>
      <c r="B2" s="33"/>
      <c r="C2" s="33"/>
      <c r="D2" s="33"/>
      <c r="E2" s="0"/>
      <c r="F2" s="6" t="s">
        <v>2</v>
      </c>
      <c r="G2" s="6"/>
      <c r="H2" s="6"/>
    </row>
    <row r="3" ht="30" customHeight="1">
      <c r="A3" s="34" t="s">
        <v>3</v>
      </c>
      <c r="B3" s="34"/>
      <c r="C3" s="34"/>
      <c r="D3" s="34"/>
      <c r="E3" s="0"/>
      <c r="F3" s="12" t="s">
        <v>4</v>
      </c>
      <c r="G3" s="12"/>
      <c r="H3" s="12"/>
    </row>
    <row r="4" ht="15" customHeight="1">
      <c r="A4" s="34" t="s">
        <v>5</v>
      </c>
      <c r="B4" s="34"/>
      <c r="C4" s="34"/>
      <c r="D4" s="34"/>
      <c r="E4" s="0"/>
      <c r="F4" s="10" t="s">
        <v>6</v>
      </c>
      <c r="G4" s="10"/>
      <c r="H4" s="10"/>
    </row>
    <row r="5" ht="30" customHeight="1">
      <c r="A5" s="34" t="s">
        <v>7</v>
      </c>
      <c r="B5" s="34"/>
      <c r="C5" s="34"/>
      <c r="D5" s="34"/>
      <c r="E5" s="0"/>
      <c r="F5" s="12"/>
      <c r="G5" s="12" t="s">
        <v>8</v>
      </c>
      <c r="H5" s="12"/>
    </row>
    <row r="6" ht="15" customHeight="1">
      <c r="A6" s="34" t="s">
        <v>9</v>
      </c>
      <c r="B6" s="34"/>
      <c r="C6" s="34"/>
      <c r="D6" s="34"/>
      <c r="E6" s="0"/>
      <c r="F6" s="10" t="s">
        <v>10</v>
      </c>
      <c r="G6" s="10" t="s">
        <v>11</v>
      </c>
      <c r="H6" s="10"/>
    </row>
    <row r="7" ht="30" customHeight="1">
      <c r="A7" s="34" t="s">
        <v>12</v>
      </c>
      <c r="B7" s="34"/>
      <c r="C7" s="34"/>
      <c r="D7" s="34"/>
    </row>
    <row r="8" ht="20" customHeight="1">
      <c r="A8" s="35" t="s">
        <v>13</v>
      </c>
      <c r="B8" s="35"/>
      <c r="C8" s="35"/>
      <c r="D8" s="35"/>
      <c r="E8" s="0"/>
      <c r="F8" s="6" t="s">
        <v>14</v>
      </c>
      <c r="G8" s="6"/>
      <c r="H8" s="6"/>
    </row>
    <row r="9" ht="20" customHeight="1">
      <c r="A9" s="1" t="s">
        <v>15</v>
      </c>
      <c r="B9" s="1"/>
      <c r="C9" s="1"/>
      <c r="D9" s="1"/>
      <c r="E9" s="1"/>
      <c r="F9" s="1"/>
      <c r="G9" s="1"/>
      <c r="H9" s="1"/>
    </row>
    <row r="10" ht="20" customHeight="1">
      <c r="A10" s="1" t="s">
        <v>16</v>
      </c>
      <c r="B10" s="1"/>
      <c r="C10" s="1"/>
      <c r="D10" s="1"/>
      <c r="E10" s="1"/>
      <c r="F10" s="1"/>
      <c r="G10" s="1"/>
      <c r="H10" s="1"/>
    </row>
    <row r="11" ht="20" customHeight="1">
      <c r="A11" s="1" t="s">
        <v>17</v>
      </c>
      <c r="B11" s="1"/>
      <c r="C11" s="1"/>
      <c r="D11" s="1"/>
      <c r="E11" s="1"/>
      <c r="F11" s="1"/>
      <c r="G11" s="1"/>
      <c r="H11" s="1"/>
    </row>
    <row r="12" ht="20" customHeight="1">
      <c r="A12" s="0"/>
      <c r="B12" s="0"/>
      <c r="C12" s="0"/>
      <c r="D12" s="0"/>
      <c r="E12" s="0"/>
      <c r="F12" s="0"/>
      <c r="G12" s="0"/>
      <c r="H12" s="32" t="s">
        <v>18</v>
      </c>
    </row>
    <row r="13" ht="20" customHeight="1">
      <c r="A13" s="0"/>
      <c r="B13" s="0"/>
      <c r="C13" s="0"/>
      <c r="D13" s="0"/>
      <c r="E13" s="0"/>
      <c r="F13" s="0"/>
      <c r="G13" s="8" t="s">
        <v>19</v>
      </c>
      <c r="H13" s="32" t="s">
        <v>20</v>
      </c>
    </row>
    <row r="14" ht="30" customHeight="1">
      <c r="A14" s="9" t="s">
        <v>21</v>
      </c>
      <c r="B14" s="13" t="s">
        <v>22</v>
      </c>
      <c r="C14" s="13"/>
      <c r="D14" s="13"/>
      <c r="E14" s="13"/>
      <c r="F14" s="13"/>
      <c r="G14" s="8" t="s">
        <v>23</v>
      </c>
      <c r="H14" s="32" t="s">
        <v>24</v>
      </c>
    </row>
    <row r="15" ht="20" customHeight="1">
      <c r="A15" s="9" t="s">
        <v>25</v>
      </c>
      <c r="B15" s="13" t="s">
        <v>26</v>
      </c>
      <c r="C15" s="13"/>
      <c r="D15" s="13"/>
      <c r="E15" s="13"/>
      <c r="F15" s="13"/>
      <c r="G15" s="8" t="s">
        <v>27</v>
      </c>
      <c r="H15" s="32" t="s">
        <v>28</v>
      </c>
    </row>
    <row r="16" ht="20" customHeight="1">
      <c r="A16" s="9" t="s">
        <v>29</v>
      </c>
      <c r="B16" s="13" t="s">
        <v>30</v>
      </c>
      <c r="C16" s="13"/>
      <c r="D16" s="13"/>
      <c r="E16" s="13"/>
      <c r="F16" s="13"/>
      <c r="G16" s="8" t="s">
        <v>31</v>
      </c>
      <c r="H16" s="32" t="s">
        <v>32</v>
      </c>
    </row>
    <row r="17" ht="20" customHeight="1">
      <c r="A17" s="9"/>
      <c r="B17" s="9" t="s">
        <v>33</v>
      </c>
      <c r="C17" s="9"/>
      <c r="D17" s="9"/>
      <c r="E17" s="9"/>
      <c r="F17" s="9"/>
      <c r="G17" s="8" t="s">
        <v>23</v>
      </c>
      <c r="H17" s="32" t="s">
        <v>34</v>
      </c>
    </row>
    <row r="18" ht="20" customHeight="1">
      <c r="A18" s="9" t="s">
        <v>35</v>
      </c>
      <c r="B18" s="9"/>
      <c r="C18" s="9"/>
      <c r="D18" s="9"/>
      <c r="E18" s="9"/>
      <c r="F18" s="9"/>
      <c r="G18" s="8" t="s">
        <v>36</v>
      </c>
      <c r="H18" s="32" t="s">
        <v>37</v>
      </c>
    </row>
    <row r="19" ht="20" customHeight="1">
      <c r="A19" s="0"/>
      <c r="B19" s="0"/>
      <c r="C19" s="0"/>
      <c r="D19" s="0"/>
      <c r="E19" s="0"/>
      <c r="F19" s="0"/>
      <c r="G19" s="8" t="s">
        <v>38</v>
      </c>
      <c r="H19" s="32" t="s">
        <v>39</v>
      </c>
    </row>
    <row r="20" ht="25" customHeight="1">
      <c r="A20" s="4" t="s">
        <v>40</v>
      </c>
      <c r="B20" s="4"/>
      <c r="C20" s="4"/>
      <c r="D20" s="4"/>
      <c r="E20" s="4"/>
      <c r="F20" s="4"/>
      <c r="G20" s="4"/>
      <c r="H20" s="4"/>
    </row>
    <row r="21" ht="40" customHeight="1">
      <c r="A21" s="32" t="s">
        <v>41</v>
      </c>
      <c r="B21" s="32" t="s">
        <v>42</v>
      </c>
      <c r="C21" s="32" t="s">
        <v>43</v>
      </c>
      <c r="D21" s="32" t="s">
        <v>44</v>
      </c>
      <c r="E21" s="32" t="s">
        <v>45</v>
      </c>
      <c r="F21" s="32"/>
      <c r="G21" s="32"/>
      <c r="H21" s="32"/>
    </row>
    <row r="22" ht="40" customHeight="1">
      <c r="A22" s="32"/>
      <c r="B22" s="32"/>
      <c r="C22" s="32"/>
      <c r="D22" s="32"/>
      <c r="E22" s="32" t="s">
        <v>46</v>
      </c>
      <c r="F22" s="32" t="s">
        <v>47</v>
      </c>
      <c r="G22" s="32" t="s">
        <v>48</v>
      </c>
      <c r="H22" s="32" t="s">
        <v>49</v>
      </c>
    </row>
    <row r="23" ht="20" customHeight="1">
      <c r="A23" s="32">
        <v>1</v>
      </c>
      <c r="B23" s="32">
        <v>2</v>
      </c>
      <c r="C23" s="32">
        <v>3</v>
      </c>
      <c r="D23" s="32">
        <v>4</v>
      </c>
      <c r="E23" s="32">
        <v>5</v>
      </c>
      <c r="F23" s="32">
        <v>6</v>
      </c>
      <c r="G23" s="32">
        <v>7</v>
      </c>
      <c r="H23" s="32">
        <v>8</v>
      </c>
    </row>
    <row r="24" ht="25" customHeight="1">
      <c r="A24" s="31" t="s">
        <v>50</v>
      </c>
      <c r="B24" s="32" t="s">
        <v>51</v>
      </c>
      <c r="C24" s="32" t="s">
        <v>52</v>
      </c>
      <c r="D24" s="32" t="s">
        <v>52</v>
      </c>
      <c r="E24" s="18">
        <v>2770624.85</v>
      </c>
      <c r="F24" s="18">
        <v>0</v>
      </c>
      <c r="G24" s="18">
        <v>0</v>
      </c>
      <c r="H24" s="18" t="s">
        <v>53</v>
      </c>
    </row>
    <row r="25" ht="25" customHeight="1">
      <c r="A25" s="31" t="s">
        <v>54</v>
      </c>
      <c r="B25" s="32" t="s">
        <v>55</v>
      </c>
      <c r="C25" s="32" t="s">
        <v>52</v>
      </c>
      <c r="D25" s="32" t="s">
        <v>52</v>
      </c>
      <c r="E25" s="18">
        <f>IF(ISNUMBER(E24),E24,0)+IF(ISNUMBER(E26),E26,0)+IF(ISNUMBER(E130),E130,0)-IF(ISNUMBER(E54),E54,0)-IF(ISNUMBER(E134),E134,0)</f>
      </c>
      <c r="F25" s="18">
        <f>IF(ISNUMBER(F24),F24,0)+IF(ISNUMBER(F26),F26,0)+IF(ISNUMBER(F130),F130,0)-IF(ISNUMBER(F54),F54,0)-IF(ISNUMBER(F134),F134,0)</f>
      </c>
      <c r="G25" s="18">
        <f>IF(ISNUMBER(G24),G24,0)+IF(ISNUMBER(G26),G26,0)+IF(ISNUMBER(G130),G130,0)-IF(ISNUMBER(G54),G54,0)-IF(ISNUMBER(G134),G134,0)</f>
      </c>
      <c r="H25" s="18">
        <f>IF(ISNUMBER(H24),H24,0)+IF(ISNUMBER(H26),H26,0)+IF(ISNUMBER(H130),H130,0)-IF(ISNUMBER(H54),H54,0)-IF(ISNUMBER(H134),H134,0)</f>
      </c>
    </row>
    <row r="26" ht="25" customHeight="1">
      <c r="A26" s="31" t="s">
        <v>56</v>
      </c>
      <c r="B26" s="32" t="s">
        <v>57</v>
      </c>
      <c r="C26" s="32" t="s">
        <v>52</v>
      </c>
      <c r="D26" s="32" t="s">
        <v>58</v>
      </c>
      <c r="E26" s="18">
        <v>74160605.57</v>
      </c>
      <c r="F26" s="18">
        <v>74030605.57</v>
      </c>
      <c r="G26" s="18">
        <v>74030605.57</v>
      </c>
      <c r="H26" s="18" t="s">
        <v>53</v>
      </c>
    </row>
    <row r="27" ht="38" customHeight="1">
      <c r="A27" s="31" t="s">
        <v>59</v>
      </c>
      <c r="B27" s="32" t="s">
        <v>60</v>
      </c>
      <c r="C27" s="32" t="s">
        <v>61</v>
      </c>
      <c r="D27" s="32" t="s">
        <v>61</v>
      </c>
      <c r="E27" s="18" t="s">
        <v>53</v>
      </c>
      <c r="F27" s="18" t="s">
        <v>53</v>
      </c>
      <c r="G27" s="18" t="s">
        <v>53</v>
      </c>
      <c r="H27" s="18" t="s">
        <v>53</v>
      </c>
    </row>
    <row r="28" ht="50" customHeight="1">
      <c r="A28" s="31" t="s">
        <v>62</v>
      </c>
      <c r="B28" s="32" t="s">
        <v>63</v>
      </c>
      <c r="C28" s="32" t="s">
        <v>64</v>
      </c>
      <c r="D28" s="32" t="s">
        <v>64</v>
      </c>
      <c r="E28" s="18">
        <v>74030605.57</v>
      </c>
      <c r="F28" s="18">
        <v>74030605.57</v>
      </c>
      <c r="G28" s="18">
        <v>74030605.57</v>
      </c>
      <c r="H28" s="18" t="s">
        <v>53</v>
      </c>
    </row>
    <row r="29" ht="63" customHeight="1">
      <c r="A29" s="31" t="s">
        <v>65</v>
      </c>
      <c r="B29" s="32" t="s">
        <v>66</v>
      </c>
      <c r="C29" s="32" t="s">
        <v>64</v>
      </c>
      <c r="D29" s="32" t="s">
        <v>67</v>
      </c>
      <c r="E29" s="18">
        <v>53732205.57</v>
      </c>
      <c r="F29" s="18">
        <v>53732205.57</v>
      </c>
      <c r="G29" s="18">
        <v>53732205.57</v>
      </c>
      <c r="H29" s="18" t="s">
        <v>53</v>
      </c>
    </row>
    <row r="30" ht="25" customHeight="1">
      <c r="A30" s="31" t="s">
        <v>68</v>
      </c>
      <c r="B30" s="32" t="s">
        <v>69</v>
      </c>
      <c r="C30" s="32" t="s">
        <v>64</v>
      </c>
      <c r="D30" s="32" t="s">
        <v>64</v>
      </c>
      <c r="E30" s="18">
        <v>20298400</v>
      </c>
      <c r="F30" s="18">
        <v>20298400</v>
      </c>
      <c r="G30" s="18">
        <v>20298400</v>
      </c>
      <c r="H30" s="18" t="s">
        <v>53</v>
      </c>
    </row>
    <row r="31" ht="25" customHeight="1">
      <c r="A31" s="31" t="s">
        <v>70</v>
      </c>
      <c r="B31" s="32" t="s">
        <v>71</v>
      </c>
      <c r="C31" s="32" t="s">
        <v>64</v>
      </c>
      <c r="D31" s="32" t="s">
        <v>67</v>
      </c>
      <c r="E31" s="18">
        <v>20298400</v>
      </c>
      <c r="F31" s="18">
        <v>20298400</v>
      </c>
      <c r="G31" s="18">
        <v>20298400</v>
      </c>
      <c r="H31" s="18" t="s">
        <v>53</v>
      </c>
    </row>
    <row r="32" ht="25" customHeight="1">
      <c r="A32" s="31" t="s">
        <v>72</v>
      </c>
      <c r="B32" s="32" t="s">
        <v>73</v>
      </c>
      <c r="C32" s="32" t="s">
        <v>64</v>
      </c>
      <c r="D32" s="32" t="s">
        <v>74</v>
      </c>
      <c r="E32" s="18" t="s">
        <v>53</v>
      </c>
      <c r="F32" s="18" t="s">
        <v>53</v>
      </c>
      <c r="G32" s="18" t="s">
        <v>53</v>
      </c>
      <c r="H32" s="18" t="s">
        <v>53</v>
      </c>
    </row>
    <row r="33" ht="25" customHeight="1">
      <c r="A33" s="31" t="s">
        <v>75</v>
      </c>
      <c r="B33" s="32" t="s">
        <v>76</v>
      </c>
      <c r="C33" s="32" t="s">
        <v>64</v>
      </c>
      <c r="D33" s="32" t="s">
        <v>77</v>
      </c>
      <c r="E33" s="18" t="s">
        <v>53</v>
      </c>
      <c r="F33" s="18" t="s">
        <v>53</v>
      </c>
      <c r="G33" s="18" t="s">
        <v>53</v>
      </c>
      <c r="H33" s="18" t="s">
        <v>53</v>
      </c>
    </row>
    <row r="34" ht="50" customHeight="1">
      <c r="A34" s="31" t="s">
        <v>78</v>
      </c>
      <c r="B34" s="32" t="s">
        <v>79</v>
      </c>
      <c r="C34" s="32" t="s">
        <v>64</v>
      </c>
      <c r="D34" s="32" t="s">
        <v>80</v>
      </c>
      <c r="E34" s="18" t="s">
        <v>53</v>
      </c>
      <c r="F34" s="18" t="s">
        <v>53</v>
      </c>
      <c r="G34" s="18" t="s">
        <v>53</v>
      </c>
      <c r="H34" s="18" t="s">
        <v>53</v>
      </c>
    </row>
    <row r="35" ht="25" customHeight="1">
      <c r="A35" s="31" t="s">
        <v>81</v>
      </c>
      <c r="B35" s="32" t="s">
        <v>82</v>
      </c>
      <c r="C35" s="32" t="s">
        <v>83</v>
      </c>
      <c r="D35" s="32" t="s">
        <v>83</v>
      </c>
      <c r="E35" s="18" t="s">
        <v>53</v>
      </c>
      <c r="F35" s="18" t="s">
        <v>53</v>
      </c>
      <c r="G35" s="18" t="s">
        <v>53</v>
      </c>
      <c r="H35" s="18" t="s">
        <v>53</v>
      </c>
    </row>
    <row r="36" ht="50" customHeight="1">
      <c r="A36" s="31" t="s">
        <v>84</v>
      </c>
      <c r="B36" s="32" t="s">
        <v>85</v>
      </c>
      <c r="C36" s="32" t="s">
        <v>83</v>
      </c>
      <c r="D36" s="32" t="s">
        <v>86</v>
      </c>
      <c r="E36" s="18" t="s">
        <v>53</v>
      </c>
      <c r="F36" s="18" t="s">
        <v>53</v>
      </c>
      <c r="G36" s="18" t="s">
        <v>53</v>
      </c>
      <c r="H36" s="18" t="s">
        <v>53</v>
      </c>
    </row>
    <row r="37" ht="25" customHeight="1">
      <c r="A37" s="31" t="s">
        <v>87</v>
      </c>
      <c r="B37" s="32" t="s">
        <v>88</v>
      </c>
      <c r="C37" s="32" t="s">
        <v>83</v>
      </c>
      <c r="D37" s="32" t="s">
        <v>89</v>
      </c>
      <c r="E37" s="18" t="s">
        <v>53</v>
      </c>
      <c r="F37" s="18" t="s">
        <v>53</v>
      </c>
      <c r="G37" s="18" t="s">
        <v>53</v>
      </c>
      <c r="H37" s="18" t="s">
        <v>53</v>
      </c>
    </row>
    <row r="38" ht="25" customHeight="1">
      <c r="A38" s="31" t="s">
        <v>90</v>
      </c>
      <c r="B38" s="32" t="s">
        <v>91</v>
      </c>
      <c r="C38" s="32" t="s">
        <v>83</v>
      </c>
      <c r="D38" s="32" t="s">
        <v>92</v>
      </c>
      <c r="E38" s="18" t="s">
        <v>53</v>
      </c>
      <c r="F38" s="18" t="s">
        <v>53</v>
      </c>
      <c r="G38" s="18" t="s">
        <v>53</v>
      </c>
      <c r="H38" s="18" t="s">
        <v>53</v>
      </c>
    </row>
    <row r="39" ht="50" customHeight="1">
      <c r="A39" s="31" t="s">
        <v>93</v>
      </c>
      <c r="B39" s="32" t="s">
        <v>94</v>
      </c>
      <c r="C39" s="32" t="s">
        <v>83</v>
      </c>
      <c r="D39" s="32" t="s">
        <v>95</v>
      </c>
      <c r="E39" s="18" t="s">
        <v>53</v>
      </c>
      <c r="F39" s="18" t="s">
        <v>53</v>
      </c>
      <c r="G39" s="18" t="s">
        <v>53</v>
      </c>
      <c r="H39" s="18" t="s">
        <v>53</v>
      </c>
    </row>
    <row r="40" ht="25" customHeight="1">
      <c r="A40" s="31" t="s">
        <v>96</v>
      </c>
      <c r="B40" s="32" t="s">
        <v>97</v>
      </c>
      <c r="C40" s="32" t="s">
        <v>83</v>
      </c>
      <c r="D40" s="32" t="s">
        <v>98</v>
      </c>
      <c r="E40" s="18" t="s">
        <v>53</v>
      </c>
      <c r="F40" s="18" t="s">
        <v>53</v>
      </c>
      <c r="G40" s="18" t="s">
        <v>53</v>
      </c>
      <c r="H40" s="18" t="s">
        <v>53</v>
      </c>
    </row>
    <row r="41" ht="25" customHeight="1">
      <c r="A41" s="31" t="s">
        <v>99</v>
      </c>
      <c r="B41" s="32" t="s">
        <v>100</v>
      </c>
      <c r="C41" s="32" t="s">
        <v>101</v>
      </c>
      <c r="D41" s="32" t="s">
        <v>101</v>
      </c>
      <c r="E41" s="18">
        <v>130000</v>
      </c>
      <c r="F41" s="18" t="s">
        <v>53</v>
      </c>
      <c r="G41" s="18" t="s">
        <v>53</v>
      </c>
      <c r="H41" s="18" t="s">
        <v>53</v>
      </c>
    </row>
    <row r="42" ht="38" customHeight="1">
      <c r="A42" s="31" t="s">
        <v>102</v>
      </c>
      <c r="B42" s="32" t="s">
        <v>103</v>
      </c>
      <c r="C42" s="32" t="s">
        <v>101</v>
      </c>
      <c r="D42" s="32" t="s">
        <v>104</v>
      </c>
      <c r="E42" s="18">
        <v>130000</v>
      </c>
      <c r="F42" s="18" t="s">
        <v>53</v>
      </c>
      <c r="G42" s="18" t="s">
        <v>53</v>
      </c>
      <c r="H42" s="18" t="s">
        <v>53</v>
      </c>
    </row>
    <row r="43" ht="25" customHeight="1">
      <c r="A43" s="31" t="s">
        <v>105</v>
      </c>
      <c r="B43" s="32" t="s">
        <v>106</v>
      </c>
      <c r="C43" s="32" t="s">
        <v>101</v>
      </c>
      <c r="D43" s="32" t="s">
        <v>52</v>
      </c>
      <c r="E43" s="18" t="s">
        <v>53</v>
      </c>
      <c r="F43" s="18" t="s">
        <v>53</v>
      </c>
      <c r="G43" s="18" t="s">
        <v>53</v>
      </c>
      <c r="H43" s="18" t="s">
        <v>53</v>
      </c>
    </row>
    <row r="44" ht="75" customHeight="1">
      <c r="A44" s="31" t="s">
        <v>107</v>
      </c>
      <c r="B44" s="32" t="s">
        <v>108</v>
      </c>
      <c r="C44" s="32" t="s">
        <v>101</v>
      </c>
      <c r="D44" s="32" t="s">
        <v>109</v>
      </c>
      <c r="E44" s="18" t="s">
        <v>53</v>
      </c>
      <c r="F44" s="18" t="s">
        <v>53</v>
      </c>
      <c r="G44" s="18" t="s">
        <v>53</v>
      </c>
      <c r="H44" s="18" t="s">
        <v>53</v>
      </c>
    </row>
    <row r="45" ht="25" customHeight="1">
      <c r="A45" s="31" t="s">
        <v>110</v>
      </c>
      <c r="B45" s="32" t="s">
        <v>111</v>
      </c>
      <c r="C45" s="32" t="s">
        <v>112</v>
      </c>
      <c r="D45" s="32" t="s">
        <v>52</v>
      </c>
      <c r="E45" s="18" t="s">
        <v>53</v>
      </c>
      <c r="F45" s="18" t="s">
        <v>53</v>
      </c>
      <c r="G45" s="18" t="s">
        <v>53</v>
      </c>
      <c r="H45" s="18" t="s">
        <v>53</v>
      </c>
    </row>
    <row r="46" ht="25" customHeight="1">
      <c r="A46" s="31" t="s">
        <v>113</v>
      </c>
      <c r="B46" s="32" t="s">
        <v>114</v>
      </c>
      <c r="C46" s="32" t="s">
        <v>52</v>
      </c>
      <c r="D46" s="32" t="s">
        <v>52</v>
      </c>
      <c r="E46" s="18" t="s">
        <v>53</v>
      </c>
      <c r="F46" s="18" t="s">
        <v>53</v>
      </c>
      <c r="G46" s="18" t="s">
        <v>53</v>
      </c>
      <c r="H46" s="18" t="s">
        <v>53</v>
      </c>
    </row>
    <row r="47" ht="63" customHeight="1">
      <c r="A47" s="31" t="s">
        <v>115</v>
      </c>
      <c r="B47" s="32" t="s">
        <v>116</v>
      </c>
      <c r="C47" s="32" t="s">
        <v>117</v>
      </c>
      <c r="D47" s="32" t="s">
        <v>52</v>
      </c>
      <c r="E47" s="18" t="s">
        <v>53</v>
      </c>
      <c r="F47" s="18" t="s">
        <v>53</v>
      </c>
      <c r="G47" s="18" t="s">
        <v>53</v>
      </c>
      <c r="H47" s="18" t="s">
        <v>53</v>
      </c>
    </row>
    <row r="48" ht="38" customHeight="1">
      <c r="A48" s="31" t="s">
        <v>118</v>
      </c>
      <c r="B48" s="32" t="s">
        <v>119</v>
      </c>
      <c r="C48" s="32" t="s">
        <v>120</v>
      </c>
      <c r="D48" s="32" t="s">
        <v>52</v>
      </c>
      <c r="E48" s="18" t="s">
        <v>53</v>
      </c>
      <c r="F48" s="18" t="s">
        <v>53</v>
      </c>
      <c r="G48" s="18" t="s">
        <v>53</v>
      </c>
      <c r="H48" s="18" t="s">
        <v>53</v>
      </c>
    </row>
    <row r="49" ht="25" customHeight="1">
      <c r="A49" s="31" t="s">
        <v>121</v>
      </c>
      <c r="B49" s="32" t="s">
        <v>122</v>
      </c>
      <c r="C49" s="32" t="s">
        <v>123</v>
      </c>
      <c r="D49" s="32" t="s">
        <v>52</v>
      </c>
      <c r="E49" s="18" t="s">
        <v>53</v>
      </c>
      <c r="F49" s="18" t="s">
        <v>53</v>
      </c>
      <c r="G49" s="18" t="s">
        <v>53</v>
      </c>
      <c r="H49" s="18" t="s">
        <v>53</v>
      </c>
    </row>
    <row r="50" ht="25" customHeight="1">
      <c r="A50" s="31" t="s">
        <v>124</v>
      </c>
      <c r="B50" s="32" t="s">
        <v>125</v>
      </c>
      <c r="C50" s="32" t="s">
        <v>126</v>
      </c>
      <c r="D50" s="32" t="s">
        <v>52</v>
      </c>
      <c r="E50" s="18" t="s">
        <v>53</v>
      </c>
      <c r="F50" s="18" t="s">
        <v>53</v>
      </c>
      <c r="G50" s="18" t="s">
        <v>53</v>
      </c>
      <c r="H50" s="18" t="s">
        <v>53</v>
      </c>
    </row>
    <row r="51" ht="25" customHeight="1">
      <c r="A51" s="31" t="s">
        <v>127</v>
      </c>
      <c r="B51" s="32" t="s">
        <v>128</v>
      </c>
      <c r="C51" s="32" t="s">
        <v>129</v>
      </c>
      <c r="D51" s="32" t="s">
        <v>52</v>
      </c>
      <c r="E51" s="18" t="s">
        <v>53</v>
      </c>
      <c r="F51" s="18" t="s">
        <v>53</v>
      </c>
      <c r="G51" s="18" t="s">
        <v>53</v>
      </c>
      <c r="H51" s="18" t="s">
        <v>53</v>
      </c>
    </row>
    <row r="52" ht="25" customHeight="1">
      <c r="A52" s="31" t="s">
        <v>130</v>
      </c>
      <c r="B52" s="32" t="s">
        <v>131</v>
      </c>
      <c r="C52" s="32" t="s">
        <v>52</v>
      </c>
      <c r="D52" s="32" t="s">
        <v>52</v>
      </c>
      <c r="E52" s="18" t="s">
        <v>53</v>
      </c>
      <c r="F52" s="18" t="s">
        <v>53</v>
      </c>
      <c r="G52" s="18" t="s">
        <v>53</v>
      </c>
      <c r="H52" s="18" t="s">
        <v>53</v>
      </c>
    </row>
    <row r="53" ht="63" customHeight="1">
      <c r="A53" s="31" t="s">
        <v>132</v>
      </c>
      <c r="B53" s="32" t="s">
        <v>133</v>
      </c>
      <c r="C53" s="32" t="s">
        <v>134</v>
      </c>
      <c r="D53" s="32" t="s">
        <v>52</v>
      </c>
      <c r="E53" s="18" t="s">
        <v>53</v>
      </c>
      <c r="F53" s="18" t="s">
        <v>53</v>
      </c>
      <c r="G53" s="18" t="s">
        <v>53</v>
      </c>
      <c r="H53" s="18" t="s">
        <v>53</v>
      </c>
    </row>
    <row r="54" ht="25" customHeight="1">
      <c r="A54" s="31" t="s">
        <v>135</v>
      </c>
      <c r="B54" s="32" t="s">
        <v>136</v>
      </c>
      <c r="C54" s="32" t="s">
        <v>52</v>
      </c>
      <c r="D54" s="32" t="s">
        <v>137</v>
      </c>
      <c r="E54" s="18">
        <v>76831230.42</v>
      </c>
      <c r="F54" s="18">
        <v>73930605.57</v>
      </c>
      <c r="G54" s="18">
        <v>73930605.57</v>
      </c>
      <c r="H54" s="18">
        <v>0</v>
      </c>
    </row>
    <row r="55" ht="38" customHeight="1">
      <c r="A55" s="31" t="s">
        <v>138</v>
      </c>
      <c r="B55" s="32" t="s">
        <v>139</v>
      </c>
      <c r="C55" s="32" t="s">
        <v>52</v>
      </c>
      <c r="D55" s="32" t="s">
        <v>52</v>
      </c>
      <c r="E55" s="18">
        <v>48994398.08</v>
      </c>
      <c r="F55" s="18">
        <v>48788398.08</v>
      </c>
      <c r="G55" s="18">
        <v>48788398.08</v>
      </c>
      <c r="H55" s="18">
        <v>0</v>
      </c>
    </row>
    <row r="56" ht="38" customHeight="1">
      <c r="A56" s="31" t="s">
        <v>140</v>
      </c>
      <c r="B56" s="32" t="s">
        <v>141</v>
      </c>
      <c r="C56" s="32" t="s">
        <v>142</v>
      </c>
      <c r="D56" s="32" t="s">
        <v>52</v>
      </c>
      <c r="E56" s="18">
        <v>37419430.17</v>
      </c>
      <c r="F56" s="18">
        <v>37419430.17</v>
      </c>
      <c r="G56" s="18">
        <v>37419430.17</v>
      </c>
      <c r="H56" s="18">
        <v>0</v>
      </c>
    </row>
    <row r="57" ht="25" customHeight="1">
      <c r="A57" s="31" t="s">
        <v>143</v>
      </c>
      <c r="B57" s="32" t="s">
        <v>144</v>
      </c>
      <c r="C57" s="32" t="s">
        <v>142</v>
      </c>
      <c r="D57" s="32" t="s">
        <v>145</v>
      </c>
      <c r="E57" s="18">
        <v>37219430.17</v>
      </c>
      <c r="F57" s="18">
        <v>37219430.17</v>
      </c>
      <c r="G57" s="18">
        <v>37219430.17</v>
      </c>
      <c r="H57" s="18">
        <v>0</v>
      </c>
    </row>
    <row r="58" ht="100" customHeight="1">
      <c r="A58" s="31" t="s">
        <v>146</v>
      </c>
      <c r="B58" s="32" t="s">
        <v>147</v>
      </c>
      <c r="C58" s="32" t="s">
        <v>142</v>
      </c>
      <c r="D58" s="32" t="s">
        <v>148</v>
      </c>
      <c r="E58" s="18">
        <v>200000</v>
      </c>
      <c r="F58" s="18">
        <v>200000</v>
      </c>
      <c r="G58" s="18">
        <v>200000</v>
      </c>
      <c r="H58" s="18">
        <v>0</v>
      </c>
    </row>
    <row r="59" ht="50" customHeight="1">
      <c r="A59" s="31" t="s">
        <v>149</v>
      </c>
      <c r="B59" s="32" t="s">
        <v>150</v>
      </c>
      <c r="C59" s="32" t="s">
        <v>151</v>
      </c>
      <c r="D59" s="32" t="s">
        <v>52</v>
      </c>
      <c r="E59" s="18">
        <v>334700</v>
      </c>
      <c r="F59" s="18">
        <v>128700</v>
      </c>
      <c r="G59" s="18">
        <v>128700</v>
      </c>
      <c r="H59" s="18">
        <v>0</v>
      </c>
    </row>
    <row r="60" ht="50" customHeight="1">
      <c r="A60" s="31" t="s">
        <v>152</v>
      </c>
      <c r="B60" s="32" t="s">
        <v>153</v>
      </c>
      <c r="C60" s="32" t="s">
        <v>151</v>
      </c>
      <c r="D60" s="32" t="s">
        <v>154</v>
      </c>
      <c r="E60" s="18">
        <v>19500</v>
      </c>
      <c r="F60" s="18">
        <v>19500</v>
      </c>
      <c r="G60" s="18">
        <v>19500</v>
      </c>
      <c r="H60" s="18">
        <v>0</v>
      </c>
    </row>
    <row r="61" ht="50" customHeight="1">
      <c r="A61" s="31" t="s">
        <v>155</v>
      </c>
      <c r="B61" s="32" t="s">
        <v>156</v>
      </c>
      <c r="C61" s="32" t="s">
        <v>151</v>
      </c>
      <c r="D61" s="32" t="s">
        <v>157</v>
      </c>
      <c r="E61" s="18" t="s">
        <v>53</v>
      </c>
      <c r="F61" s="18" t="s">
        <v>53</v>
      </c>
      <c r="G61" s="18" t="s">
        <v>53</v>
      </c>
      <c r="H61" s="18" t="s">
        <v>53</v>
      </c>
    </row>
    <row r="62" ht="50" customHeight="1">
      <c r="A62" s="31" t="s">
        <v>158</v>
      </c>
      <c r="B62" s="32" t="s">
        <v>159</v>
      </c>
      <c r="C62" s="32" t="s">
        <v>151</v>
      </c>
      <c r="D62" s="32" t="s">
        <v>160</v>
      </c>
      <c r="E62" s="18" t="s">
        <v>53</v>
      </c>
      <c r="F62" s="18" t="s">
        <v>53</v>
      </c>
      <c r="G62" s="18" t="s">
        <v>53</v>
      </c>
      <c r="H62" s="18" t="s">
        <v>53</v>
      </c>
    </row>
    <row r="63" ht="50" customHeight="1">
      <c r="A63" s="31" t="s">
        <v>161</v>
      </c>
      <c r="B63" s="32" t="s">
        <v>162</v>
      </c>
      <c r="C63" s="32" t="s">
        <v>151</v>
      </c>
      <c r="D63" s="32" t="s">
        <v>163</v>
      </c>
      <c r="E63" s="18" t="s">
        <v>53</v>
      </c>
      <c r="F63" s="18" t="s">
        <v>53</v>
      </c>
      <c r="G63" s="18" t="s">
        <v>53</v>
      </c>
      <c r="H63" s="18" t="s">
        <v>53</v>
      </c>
    </row>
    <row r="64" ht="50" customHeight="1">
      <c r="A64" s="31" t="s">
        <v>164</v>
      </c>
      <c r="B64" s="32" t="s">
        <v>165</v>
      </c>
      <c r="C64" s="32" t="s">
        <v>151</v>
      </c>
      <c r="D64" s="32" t="s">
        <v>166</v>
      </c>
      <c r="E64" s="18">
        <v>315200</v>
      </c>
      <c r="F64" s="18">
        <v>109200</v>
      </c>
      <c r="G64" s="18">
        <v>109200</v>
      </c>
      <c r="H64" s="18">
        <v>0</v>
      </c>
    </row>
    <row r="65" ht="50" customHeight="1">
      <c r="A65" s="31" t="s">
        <v>167</v>
      </c>
      <c r="B65" s="32" t="s">
        <v>168</v>
      </c>
      <c r="C65" s="32" t="s">
        <v>151</v>
      </c>
      <c r="D65" s="32" t="s">
        <v>148</v>
      </c>
      <c r="E65" s="18" t="s">
        <v>53</v>
      </c>
      <c r="F65" s="18" t="s">
        <v>53</v>
      </c>
      <c r="G65" s="18" t="s">
        <v>53</v>
      </c>
      <c r="H65" s="18" t="s">
        <v>53</v>
      </c>
    </row>
    <row r="66" ht="50" customHeight="1">
      <c r="A66" s="31" t="s">
        <v>169</v>
      </c>
      <c r="B66" s="32" t="s">
        <v>170</v>
      </c>
      <c r="C66" s="32" t="s">
        <v>151</v>
      </c>
      <c r="D66" s="32" t="s">
        <v>171</v>
      </c>
      <c r="E66" s="18" t="s">
        <v>53</v>
      </c>
      <c r="F66" s="18" t="s">
        <v>53</v>
      </c>
      <c r="G66" s="18" t="s">
        <v>53</v>
      </c>
      <c r="H66" s="18" t="s">
        <v>53</v>
      </c>
    </row>
    <row r="67" ht="50" customHeight="1">
      <c r="A67" s="31" t="s">
        <v>172</v>
      </c>
      <c r="B67" s="32" t="s">
        <v>173</v>
      </c>
      <c r="C67" s="32" t="s">
        <v>174</v>
      </c>
      <c r="D67" s="32" t="s">
        <v>52</v>
      </c>
      <c r="E67" s="18" t="s">
        <v>53</v>
      </c>
      <c r="F67" s="18" t="s">
        <v>53</v>
      </c>
      <c r="G67" s="18" t="s">
        <v>53</v>
      </c>
      <c r="H67" s="18" t="s">
        <v>53</v>
      </c>
    </row>
    <row r="68" ht="75" customHeight="1">
      <c r="A68" s="31" t="s">
        <v>175</v>
      </c>
      <c r="B68" s="32" t="s">
        <v>176</v>
      </c>
      <c r="C68" s="32" t="s">
        <v>177</v>
      </c>
      <c r="D68" s="32" t="s">
        <v>52</v>
      </c>
      <c r="E68" s="18">
        <v>11240267.91</v>
      </c>
      <c r="F68" s="18">
        <v>11240267.91</v>
      </c>
      <c r="G68" s="18">
        <v>11240267.91</v>
      </c>
      <c r="H68" s="18">
        <v>0</v>
      </c>
    </row>
    <row r="69" ht="75" customHeight="1">
      <c r="A69" s="31" t="s">
        <v>175</v>
      </c>
      <c r="B69" s="32" t="s">
        <v>178</v>
      </c>
      <c r="C69" s="32" t="s">
        <v>177</v>
      </c>
      <c r="D69" s="32" t="s">
        <v>179</v>
      </c>
      <c r="E69" s="18">
        <v>11240267.91</v>
      </c>
      <c r="F69" s="18">
        <v>11240267.91</v>
      </c>
      <c r="G69" s="18">
        <v>11240267.91</v>
      </c>
      <c r="H69" s="18">
        <v>0</v>
      </c>
    </row>
    <row r="70" ht="50" customHeight="1">
      <c r="A70" s="31" t="s">
        <v>180</v>
      </c>
      <c r="B70" s="32" t="s">
        <v>181</v>
      </c>
      <c r="C70" s="32" t="s">
        <v>177</v>
      </c>
      <c r="D70" s="32" t="s">
        <v>182</v>
      </c>
      <c r="E70" s="18" t="s">
        <v>53</v>
      </c>
      <c r="F70" s="18" t="s">
        <v>53</v>
      </c>
      <c r="G70" s="18" t="s">
        <v>53</v>
      </c>
      <c r="H70" s="18" t="s">
        <v>53</v>
      </c>
    </row>
    <row r="71" ht="25" customHeight="1">
      <c r="A71" s="31" t="s">
        <v>183</v>
      </c>
      <c r="B71" s="32" t="s">
        <v>184</v>
      </c>
      <c r="C71" s="32" t="s">
        <v>177</v>
      </c>
      <c r="D71" s="32" t="s">
        <v>148</v>
      </c>
      <c r="E71" s="18" t="s">
        <v>53</v>
      </c>
      <c r="F71" s="18" t="s">
        <v>53</v>
      </c>
      <c r="G71" s="18" t="s">
        <v>53</v>
      </c>
      <c r="H71" s="18" t="s">
        <v>53</v>
      </c>
    </row>
    <row r="72" ht="25" customHeight="1">
      <c r="A72" s="31" t="s">
        <v>185</v>
      </c>
      <c r="B72" s="32" t="s">
        <v>186</v>
      </c>
      <c r="C72" s="32" t="s">
        <v>177</v>
      </c>
      <c r="D72" s="32" t="s">
        <v>166</v>
      </c>
      <c r="E72" s="18" t="s">
        <v>53</v>
      </c>
      <c r="F72" s="18" t="s">
        <v>53</v>
      </c>
      <c r="G72" s="18" t="s">
        <v>53</v>
      </c>
      <c r="H72" s="18" t="s">
        <v>53</v>
      </c>
    </row>
    <row r="73" ht="25" customHeight="1">
      <c r="A73" s="31" t="s">
        <v>187</v>
      </c>
      <c r="B73" s="32" t="s">
        <v>188</v>
      </c>
      <c r="C73" s="32" t="s">
        <v>189</v>
      </c>
      <c r="D73" s="32"/>
      <c r="E73" s="18" t="s">
        <v>53</v>
      </c>
      <c r="F73" s="18" t="s">
        <v>53</v>
      </c>
      <c r="G73" s="18" t="s">
        <v>53</v>
      </c>
      <c r="H73" s="18" t="s">
        <v>53</v>
      </c>
    </row>
    <row r="74" ht="63" customHeight="1">
      <c r="A74" s="31" t="s">
        <v>190</v>
      </c>
      <c r="B74" s="32" t="s">
        <v>191</v>
      </c>
      <c r="C74" s="32" t="s">
        <v>192</v>
      </c>
      <c r="D74" s="32"/>
      <c r="E74" s="18" t="s">
        <v>53</v>
      </c>
      <c r="F74" s="18" t="s">
        <v>53</v>
      </c>
      <c r="G74" s="18" t="s">
        <v>53</v>
      </c>
      <c r="H74" s="18" t="s">
        <v>53</v>
      </c>
    </row>
    <row r="75" ht="50" customHeight="1">
      <c r="A75" s="31" t="s">
        <v>193</v>
      </c>
      <c r="B75" s="32" t="s">
        <v>194</v>
      </c>
      <c r="C75" s="32" t="s">
        <v>195</v>
      </c>
      <c r="D75" s="32"/>
      <c r="E75" s="18" t="s">
        <v>53</v>
      </c>
      <c r="F75" s="18" t="s">
        <v>53</v>
      </c>
      <c r="G75" s="18" t="s">
        <v>53</v>
      </c>
      <c r="H75" s="18" t="s">
        <v>53</v>
      </c>
    </row>
    <row r="76" ht="25" customHeight="1">
      <c r="A76" s="31" t="s">
        <v>196</v>
      </c>
      <c r="B76" s="32" t="s">
        <v>197</v>
      </c>
      <c r="C76" s="32" t="s">
        <v>195</v>
      </c>
      <c r="D76" s="32" t="s">
        <v>198</v>
      </c>
      <c r="E76" s="18" t="s">
        <v>53</v>
      </c>
      <c r="F76" s="18" t="s">
        <v>53</v>
      </c>
      <c r="G76" s="18" t="s">
        <v>53</v>
      </c>
      <c r="H76" s="18" t="s">
        <v>53</v>
      </c>
    </row>
    <row r="77" ht="25" customHeight="1">
      <c r="A77" s="31" t="s">
        <v>199</v>
      </c>
      <c r="B77" s="32" t="s">
        <v>200</v>
      </c>
      <c r="C77" s="32" t="s">
        <v>195</v>
      </c>
      <c r="D77" s="32" t="s">
        <v>201</v>
      </c>
      <c r="E77" s="18" t="s">
        <v>53</v>
      </c>
      <c r="F77" s="18" t="s">
        <v>53</v>
      </c>
      <c r="G77" s="18" t="s">
        <v>53</v>
      </c>
      <c r="H77" s="18" t="s">
        <v>53</v>
      </c>
    </row>
    <row r="78" ht="100" customHeight="1">
      <c r="A78" s="31" t="s">
        <v>202</v>
      </c>
      <c r="B78" s="32" t="s">
        <v>203</v>
      </c>
      <c r="C78" s="32" t="s">
        <v>204</v>
      </c>
      <c r="D78" s="32"/>
      <c r="E78" s="18" t="s">
        <v>53</v>
      </c>
      <c r="F78" s="18" t="s">
        <v>53</v>
      </c>
      <c r="G78" s="18" t="s">
        <v>53</v>
      </c>
      <c r="H78" s="18" t="s">
        <v>53</v>
      </c>
    </row>
    <row r="79" ht="25" customHeight="1">
      <c r="A79" s="31" t="s">
        <v>199</v>
      </c>
      <c r="B79" s="32" t="s">
        <v>205</v>
      </c>
      <c r="C79" s="32" t="s">
        <v>204</v>
      </c>
      <c r="D79" s="32" t="s">
        <v>201</v>
      </c>
      <c r="E79" s="18" t="s">
        <v>53</v>
      </c>
      <c r="F79" s="18" t="s">
        <v>53</v>
      </c>
      <c r="G79" s="18" t="s">
        <v>53</v>
      </c>
      <c r="H79" s="18" t="s">
        <v>53</v>
      </c>
    </row>
    <row r="80" ht="25" customHeight="1">
      <c r="A80" s="31" t="s">
        <v>206</v>
      </c>
      <c r="B80" s="32" t="s">
        <v>207</v>
      </c>
      <c r="C80" s="32" t="s">
        <v>208</v>
      </c>
      <c r="D80" s="32"/>
      <c r="E80" s="18" t="s">
        <v>53</v>
      </c>
      <c r="F80" s="18" t="s">
        <v>53</v>
      </c>
      <c r="G80" s="18" t="s">
        <v>53</v>
      </c>
      <c r="H80" s="18" t="s">
        <v>53</v>
      </c>
    </row>
    <row r="81" ht="25" customHeight="1">
      <c r="A81" s="31" t="s">
        <v>209</v>
      </c>
      <c r="B81" s="32" t="s">
        <v>210</v>
      </c>
      <c r="C81" s="32" t="s">
        <v>208</v>
      </c>
      <c r="D81" s="32" t="s">
        <v>166</v>
      </c>
      <c r="E81" s="18" t="s">
        <v>53</v>
      </c>
      <c r="F81" s="18" t="s">
        <v>53</v>
      </c>
      <c r="G81" s="18" t="s">
        <v>53</v>
      </c>
      <c r="H81" s="18" t="s">
        <v>53</v>
      </c>
    </row>
    <row r="82" ht="25" customHeight="1">
      <c r="A82" s="31" t="s">
        <v>196</v>
      </c>
      <c r="B82" s="32" t="s">
        <v>211</v>
      </c>
      <c r="C82" s="32" t="s">
        <v>208</v>
      </c>
      <c r="D82" s="32" t="s">
        <v>198</v>
      </c>
      <c r="E82" s="18" t="s">
        <v>53</v>
      </c>
      <c r="F82" s="18" t="s">
        <v>53</v>
      </c>
      <c r="G82" s="18" t="s">
        <v>53</v>
      </c>
      <c r="H82" s="18" t="s">
        <v>53</v>
      </c>
    </row>
    <row r="83" ht="25" customHeight="1">
      <c r="A83" s="31" t="s">
        <v>199</v>
      </c>
      <c r="B83" s="32" t="s">
        <v>212</v>
      </c>
      <c r="C83" s="32" t="s">
        <v>208</v>
      </c>
      <c r="D83" s="32" t="s">
        <v>201</v>
      </c>
      <c r="E83" s="18" t="s">
        <v>53</v>
      </c>
      <c r="F83" s="18" t="s">
        <v>53</v>
      </c>
      <c r="G83" s="18" t="s">
        <v>53</v>
      </c>
      <c r="H83" s="18" t="s">
        <v>53</v>
      </c>
    </row>
    <row r="84" ht="25" customHeight="1">
      <c r="A84" s="31" t="s">
        <v>213</v>
      </c>
      <c r="B84" s="32" t="s">
        <v>214</v>
      </c>
      <c r="C84" s="32" t="s">
        <v>215</v>
      </c>
      <c r="D84" s="32"/>
      <c r="E84" s="18">
        <v>720509.68</v>
      </c>
      <c r="F84" s="18">
        <v>710509.68</v>
      </c>
      <c r="G84" s="18">
        <v>710509.68</v>
      </c>
      <c r="H84" s="18">
        <v>0</v>
      </c>
    </row>
    <row r="85" ht="63" customHeight="1">
      <c r="A85" s="31" t="s">
        <v>216</v>
      </c>
      <c r="B85" s="32" t="s">
        <v>217</v>
      </c>
      <c r="C85" s="32" t="s">
        <v>218</v>
      </c>
      <c r="D85" s="32" t="s">
        <v>219</v>
      </c>
      <c r="E85" s="18">
        <v>611985.27</v>
      </c>
      <c r="F85" s="18">
        <v>611985.27</v>
      </c>
      <c r="G85" s="18">
        <v>611985.27</v>
      </c>
      <c r="H85" s="18">
        <v>0</v>
      </c>
    </row>
    <row r="86" ht="75" customHeight="1">
      <c r="A86" s="31" t="s">
        <v>220</v>
      </c>
      <c r="B86" s="32" t="s">
        <v>221</v>
      </c>
      <c r="C86" s="32" t="s">
        <v>222</v>
      </c>
      <c r="D86" s="32" t="s">
        <v>219</v>
      </c>
      <c r="E86" s="18">
        <v>60167.42</v>
      </c>
      <c r="F86" s="18">
        <v>50167.42</v>
      </c>
      <c r="G86" s="18">
        <v>50167.42</v>
      </c>
      <c r="H86" s="18">
        <v>0</v>
      </c>
    </row>
    <row r="87" ht="50" customHeight="1">
      <c r="A87" s="31" t="s">
        <v>223</v>
      </c>
      <c r="B87" s="32" t="s">
        <v>224</v>
      </c>
      <c r="C87" s="32" t="s">
        <v>225</v>
      </c>
      <c r="D87" s="32" t="s">
        <v>226</v>
      </c>
      <c r="E87" s="18">
        <v>48356.99</v>
      </c>
      <c r="F87" s="18">
        <v>48356.99</v>
      </c>
      <c r="G87" s="18">
        <v>48356.99</v>
      </c>
      <c r="H87" s="18">
        <v>0</v>
      </c>
    </row>
    <row r="88" ht="25" customHeight="1">
      <c r="A88" s="31" t="s">
        <v>227</v>
      </c>
      <c r="B88" s="32" t="s">
        <v>228</v>
      </c>
      <c r="C88" s="32" t="s">
        <v>225</v>
      </c>
      <c r="D88" s="32" t="s">
        <v>219</v>
      </c>
      <c r="E88" s="18">
        <v>8356.99</v>
      </c>
      <c r="F88" s="18">
        <v>8356.99</v>
      </c>
      <c r="G88" s="18">
        <v>8356.99</v>
      </c>
      <c r="H88" s="18">
        <v>0</v>
      </c>
    </row>
    <row r="89" ht="50" customHeight="1">
      <c r="A89" s="31" t="s">
        <v>229</v>
      </c>
      <c r="B89" s="32" t="s">
        <v>230</v>
      </c>
      <c r="C89" s="32" t="s">
        <v>225</v>
      </c>
      <c r="D89" s="32" t="s">
        <v>231</v>
      </c>
      <c r="E89" s="18" t="s">
        <v>53</v>
      </c>
      <c r="F89" s="18" t="s">
        <v>53</v>
      </c>
      <c r="G89" s="18" t="s">
        <v>53</v>
      </c>
      <c r="H89" s="18" t="s">
        <v>53</v>
      </c>
    </row>
    <row r="90" ht="25" customHeight="1">
      <c r="A90" s="31" t="s">
        <v>232</v>
      </c>
      <c r="B90" s="32" t="s">
        <v>233</v>
      </c>
      <c r="C90" s="32" t="s">
        <v>225</v>
      </c>
      <c r="D90" s="32" t="s">
        <v>234</v>
      </c>
      <c r="E90" s="18" t="s">
        <v>53</v>
      </c>
      <c r="F90" s="18" t="s">
        <v>53</v>
      </c>
      <c r="G90" s="18" t="s">
        <v>53</v>
      </c>
      <c r="H90" s="18" t="s">
        <v>53</v>
      </c>
    </row>
    <row r="91" ht="25" customHeight="1">
      <c r="A91" s="31" t="s">
        <v>235</v>
      </c>
      <c r="B91" s="32" t="s">
        <v>236</v>
      </c>
      <c r="C91" s="32" t="s">
        <v>225</v>
      </c>
      <c r="D91" s="32" t="s">
        <v>201</v>
      </c>
      <c r="E91" s="18" t="s">
        <v>53</v>
      </c>
      <c r="F91" s="18" t="s">
        <v>53</v>
      </c>
      <c r="G91" s="18" t="s">
        <v>53</v>
      </c>
      <c r="H91" s="18" t="s">
        <v>53</v>
      </c>
    </row>
    <row r="92" ht="25" customHeight="1">
      <c r="A92" s="31" t="s">
        <v>237</v>
      </c>
      <c r="B92" s="32" t="s">
        <v>238</v>
      </c>
      <c r="C92" s="32" t="s">
        <v>225</v>
      </c>
      <c r="D92" s="32" t="s">
        <v>239</v>
      </c>
      <c r="E92" s="18">
        <v>40000</v>
      </c>
      <c r="F92" s="18">
        <v>40000</v>
      </c>
      <c r="G92" s="18">
        <v>40000</v>
      </c>
      <c r="H92" s="18">
        <v>0</v>
      </c>
    </row>
    <row r="93" ht="50" customHeight="1">
      <c r="A93" s="31" t="s">
        <v>240</v>
      </c>
      <c r="B93" s="32" t="s">
        <v>241</v>
      </c>
      <c r="C93" s="32" t="s">
        <v>52</v>
      </c>
      <c r="D93" s="32"/>
      <c r="E93" s="18">
        <v>35642</v>
      </c>
      <c r="F93" s="18">
        <v>35642</v>
      </c>
      <c r="G93" s="18">
        <v>35642</v>
      </c>
      <c r="H93" s="18">
        <v>0</v>
      </c>
    </row>
    <row r="94" ht="38" customHeight="1">
      <c r="A94" s="31" t="s">
        <v>242</v>
      </c>
      <c r="B94" s="32" t="s">
        <v>243</v>
      </c>
      <c r="C94" s="32" t="s">
        <v>244</v>
      </c>
      <c r="D94" s="32" t="s">
        <v>245</v>
      </c>
      <c r="E94" s="18">
        <v>35642</v>
      </c>
      <c r="F94" s="18">
        <v>35642</v>
      </c>
      <c r="G94" s="18">
        <v>35642</v>
      </c>
      <c r="H94" s="18">
        <v>0</v>
      </c>
    </row>
    <row r="95" ht="50" customHeight="1">
      <c r="A95" s="31" t="s">
        <v>246</v>
      </c>
      <c r="B95" s="32" t="s">
        <v>247</v>
      </c>
      <c r="C95" s="32" t="s">
        <v>52</v>
      </c>
      <c r="D95" s="32"/>
      <c r="E95" s="18" t="s">
        <v>53</v>
      </c>
      <c r="F95" s="18" t="s">
        <v>53</v>
      </c>
      <c r="G95" s="18" t="s">
        <v>53</v>
      </c>
      <c r="H95" s="18" t="s">
        <v>53</v>
      </c>
    </row>
    <row r="96" ht="88" customHeight="1">
      <c r="A96" s="31" t="s">
        <v>248</v>
      </c>
      <c r="B96" s="32" t="s">
        <v>249</v>
      </c>
      <c r="C96" s="32" t="s">
        <v>250</v>
      </c>
      <c r="D96" s="32"/>
      <c r="E96" s="18" t="s">
        <v>53</v>
      </c>
      <c r="F96" s="18" t="s">
        <v>53</v>
      </c>
      <c r="G96" s="18" t="s">
        <v>53</v>
      </c>
      <c r="H96" s="18" t="s">
        <v>53</v>
      </c>
    </row>
    <row r="97" ht="50" customHeight="1">
      <c r="A97" s="31" t="s">
        <v>251</v>
      </c>
      <c r="B97" s="32" t="s">
        <v>252</v>
      </c>
      <c r="C97" s="32" t="s">
        <v>250</v>
      </c>
      <c r="D97" s="32" t="s">
        <v>253</v>
      </c>
      <c r="E97" s="18" t="s">
        <v>53</v>
      </c>
      <c r="F97" s="18" t="s">
        <v>53</v>
      </c>
      <c r="G97" s="18" t="s">
        <v>53</v>
      </c>
      <c r="H97" s="18" t="s">
        <v>53</v>
      </c>
    </row>
    <row r="98" ht="25" customHeight="1">
      <c r="A98" s="31" t="s">
        <v>199</v>
      </c>
      <c r="B98" s="32" t="s">
        <v>254</v>
      </c>
      <c r="C98" s="32" t="s">
        <v>250</v>
      </c>
      <c r="D98" s="32" t="s">
        <v>201</v>
      </c>
      <c r="E98" s="18" t="s">
        <v>53</v>
      </c>
      <c r="F98" s="18" t="s">
        <v>53</v>
      </c>
      <c r="G98" s="18" t="s">
        <v>53</v>
      </c>
      <c r="H98" s="18" t="s">
        <v>53</v>
      </c>
    </row>
    <row r="99" ht="25" customHeight="1">
      <c r="A99" s="31" t="s">
        <v>255</v>
      </c>
      <c r="B99" s="32" t="s">
        <v>256</v>
      </c>
      <c r="C99" s="32" t="s">
        <v>250</v>
      </c>
      <c r="D99" s="32" t="s">
        <v>239</v>
      </c>
      <c r="E99" s="18" t="s">
        <v>53</v>
      </c>
      <c r="F99" s="18" t="s">
        <v>53</v>
      </c>
      <c r="G99" s="18" t="s">
        <v>53</v>
      </c>
      <c r="H99" s="18" t="s">
        <v>53</v>
      </c>
    </row>
    <row r="100" ht="100" customHeight="1">
      <c r="A100" s="31" t="s">
        <v>257</v>
      </c>
      <c r="B100" s="32" t="s">
        <v>258</v>
      </c>
      <c r="C100" s="32" t="s">
        <v>259</v>
      </c>
      <c r="D100" s="32"/>
      <c r="E100" s="18" t="s">
        <v>53</v>
      </c>
      <c r="F100" s="18" t="s">
        <v>53</v>
      </c>
      <c r="G100" s="18" t="s">
        <v>53</v>
      </c>
      <c r="H100" s="18" t="s">
        <v>53</v>
      </c>
    </row>
    <row r="101" ht="25" customHeight="1">
      <c r="A101" s="31" t="s">
        <v>260</v>
      </c>
      <c r="B101" s="32" t="s">
        <v>261</v>
      </c>
      <c r="C101" s="32" t="s">
        <v>52</v>
      </c>
      <c r="D101" s="32"/>
      <c r="E101" s="18">
        <v>27080680.66</v>
      </c>
      <c r="F101" s="18">
        <v>24396055.81</v>
      </c>
      <c r="G101" s="18">
        <v>24396055.81</v>
      </c>
      <c r="H101" s="18">
        <v>0</v>
      </c>
    </row>
    <row r="102" ht="88" customHeight="1">
      <c r="A102" s="31" t="s">
        <v>262</v>
      </c>
      <c r="B102" s="32" t="s">
        <v>263</v>
      </c>
      <c r="C102" s="32" t="s">
        <v>264</v>
      </c>
      <c r="D102" s="32"/>
      <c r="E102" s="18" t="s">
        <v>53</v>
      </c>
      <c r="F102" s="18" t="s">
        <v>53</v>
      </c>
      <c r="G102" s="18" t="s">
        <v>53</v>
      </c>
      <c r="H102" s="18" t="s">
        <v>53</v>
      </c>
    </row>
    <row r="103" ht="50" customHeight="1">
      <c r="A103" s="31" t="s">
        <v>265</v>
      </c>
      <c r="B103" s="32" t="s">
        <v>266</v>
      </c>
      <c r="C103" s="32" t="s">
        <v>267</v>
      </c>
      <c r="D103" s="32"/>
      <c r="E103" s="18" t="s">
        <v>53</v>
      </c>
      <c r="F103" s="18" t="s">
        <v>53</v>
      </c>
      <c r="G103" s="18" t="s">
        <v>53</v>
      </c>
      <c r="H103" s="18" t="s">
        <v>53</v>
      </c>
    </row>
    <row r="104" ht="25" customHeight="1">
      <c r="A104" s="31" t="s">
        <v>268</v>
      </c>
      <c r="B104" s="32" t="s">
        <v>269</v>
      </c>
      <c r="C104" s="32" t="s">
        <v>267</v>
      </c>
      <c r="D104" s="32" t="s">
        <v>171</v>
      </c>
      <c r="E104" s="18" t="s">
        <v>53</v>
      </c>
      <c r="F104" s="18" t="s">
        <v>53</v>
      </c>
      <c r="G104" s="18" t="s">
        <v>53</v>
      </c>
      <c r="H104" s="18" t="s">
        <v>53</v>
      </c>
    </row>
    <row r="105" ht="25" customHeight="1">
      <c r="A105" s="31" t="s">
        <v>185</v>
      </c>
      <c r="B105" s="32" t="s">
        <v>270</v>
      </c>
      <c r="C105" s="32" t="s">
        <v>267</v>
      </c>
      <c r="D105" s="32" t="s">
        <v>166</v>
      </c>
      <c r="E105" s="18" t="s">
        <v>53</v>
      </c>
      <c r="F105" s="18" t="s">
        <v>53</v>
      </c>
      <c r="G105" s="18" t="s">
        <v>53</v>
      </c>
      <c r="H105" s="18" t="s">
        <v>53</v>
      </c>
    </row>
    <row r="106" ht="25" customHeight="1">
      <c r="A106" s="31" t="s">
        <v>271</v>
      </c>
      <c r="B106" s="32" t="s">
        <v>272</v>
      </c>
      <c r="C106" s="32" t="s">
        <v>273</v>
      </c>
      <c r="D106" s="32"/>
      <c r="E106" s="18">
        <v>20311943.53</v>
      </c>
      <c r="F106" s="18">
        <v>17627318.68</v>
      </c>
      <c r="G106" s="18">
        <v>17627318.68</v>
      </c>
      <c r="H106" s="18">
        <v>0</v>
      </c>
    </row>
    <row r="107" ht="38" customHeight="1">
      <c r="A107" s="31" t="s">
        <v>274</v>
      </c>
      <c r="B107" s="32" t="s">
        <v>275</v>
      </c>
      <c r="C107" s="32" t="s">
        <v>273</v>
      </c>
      <c r="D107" s="32" t="s">
        <v>160</v>
      </c>
      <c r="E107" s="18">
        <v>255695.54</v>
      </c>
      <c r="F107" s="18">
        <v>255695.54</v>
      </c>
      <c r="G107" s="18">
        <v>255695.54</v>
      </c>
      <c r="H107" s="18">
        <v>0</v>
      </c>
    </row>
    <row r="108" ht="25" customHeight="1">
      <c r="A108" s="31" t="s">
        <v>276</v>
      </c>
      <c r="B108" s="32" t="s">
        <v>277</v>
      </c>
      <c r="C108" s="32" t="s">
        <v>273</v>
      </c>
      <c r="D108" s="32" t="s">
        <v>163</v>
      </c>
      <c r="E108" s="18">
        <v>20000</v>
      </c>
      <c r="F108" s="18">
        <v>20000</v>
      </c>
      <c r="G108" s="18">
        <v>20000</v>
      </c>
      <c r="H108" s="18">
        <v>0</v>
      </c>
    </row>
    <row r="109" ht="25" customHeight="1">
      <c r="A109" s="31" t="s">
        <v>278</v>
      </c>
      <c r="B109" s="32" t="s">
        <v>279</v>
      </c>
      <c r="C109" s="32" t="s">
        <v>273</v>
      </c>
      <c r="D109" s="32" t="s">
        <v>280</v>
      </c>
      <c r="E109" s="18">
        <v>189624</v>
      </c>
      <c r="F109" s="18">
        <v>189624</v>
      </c>
      <c r="G109" s="18">
        <v>189624</v>
      </c>
      <c r="H109" s="18">
        <v>0</v>
      </c>
    </row>
    <row r="110" ht="50" customHeight="1">
      <c r="A110" s="31" t="s">
        <v>281</v>
      </c>
      <c r="B110" s="32" t="s">
        <v>282</v>
      </c>
      <c r="C110" s="32" t="s">
        <v>273</v>
      </c>
      <c r="D110" s="32" t="s">
        <v>283</v>
      </c>
      <c r="E110" s="18" t="s">
        <v>53</v>
      </c>
      <c r="F110" s="18" t="s">
        <v>53</v>
      </c>
      <c r="G110" s="18" t="s">
        <v>53</v>
      </c>
      <c r="H110" s="18" t="s">
        <v>53</v>
      </c>
    </row>
    <row r="111" ht="25" customHeight="1">
      <c r="A111" s="31" t="s">
        <v>284</v>
      </c>
      <c r="B111" s="32" t="s">
        <v>285</v>
      </c>
      <c r="C111" s="32" t="s">
        <v>273</v>
      </c>
      <c r="D111" s="32" t="s">
        <v>171</v>
      </c>
      <c r="E111" s="18">
        <v>1139034.22</v>
      </c>
      <c r="F111" s="18">
        <v>1139034.22</v>
      </c>
      <c r="G111" s="18">
        <v>1139034.22</v>
      </c>
      <c r="H111" s="18">
        <v>0</v>
      </c>
    </row>
    <row r="112" ht="25" customHeight="1">
      <c r="A112" s="31" t="s">
        <v>185</v>
      </c>
      <c r="B112" s="32" t="s">
        <v>286</v>
      </c>
      <c r="C112" s="32" t="s">
        <v>273</v>
      </c>
      <c r="D112" s="32" t="s">
        <v>166</v>
      </c>
      <c r="E112" s="18">
        <v>3373209.78</v>
      </c>
      <c r="F112" s="18">
        <v>3135209.78</v>
      </c>
      <c r="G112" s="18">
        <v>3135209.78</v>
      </c>
      <c r="H112" s="18">
        <v>0</v>
      </c>
    </row>
    <row r="113" ht="25" customHeight="1">
      <c r="A113" s="31" t="s">
        <v>287</v>
      </c>
      <c r="B113" s="32" t="s">
        <v>288</v>
      </c>
      <c r="C113" s="32" t="s">
        <v>273</v>
      </c>
      <c r="D113" s="32" t="s">
        <v>289</v>
      </c>
      <c r="E113" s="18">
        <v>90000</v>
      </c>
      <c r="F113" s="18">
        <v>90000</v>
      </c>
      <c r="G113" s="18">
        <v>90000</v>
      </c>
      <c r="H113" s="18">
        <v>0</v>
      </c>
    </row>
    <row r="114" ht="25" customHeight="1">
      <c r="A114" s="31" t="s">
        <v>290</v>
      </c>
      <c r="B114" s="32" t="s">
        <v>291</v>
      </c>
      <c r="C114" s="32" t="s">
        <v>273</v>
      </c>
      <c r="D114" s="32" t="s">
        <v>292</v>
      </c>
      <c r="E114" s="18" t="s">
        <v>53</v>
      </c>
      <c r="F114" s="18" t="s">
        <v>53</v>
      </c>
      <c r="G114" s="18" t="s">
        <v>53</v>
      </c>
      <c r="H114" s="18" t="s">
        <v>53</v>
      </c>
    </row>
    <row r="115" ht="50" customHeight="1">
      <c r="A115" s="31" t="s">
        <v>293</v>
      </c>
      <c r="B115" s="32" t="s">
        <v>294</v>
      </c>
      <c r="C115" s="32" t="s">
        <v>273</v>
      </c>
      <c r="D115" s="32" t="s">
        <v>295</v>
      </c>
      <c r="E115" s="18" t="s">
        <v>53</v>
      </c>
      <c r="F115" s="18" t="s">
        <v>53</v>
      </c>
      <c r="G115" s="18" t="s">
        <v>53</v>
      </c>
      <c r="H115" s="18" t="s">
        <v>53</v>
      </c>
    </row>
    <row r="116" ht="25" customHeight="1">
      <c r="A116" s="31" t="s">
        <v>296</v>
      </c>
      <c r="B116" s="32" t="s">
        <v>297</v>
      </c>
      <c r="C116" s="32" t="s">
        <v>273</v>
      </c>
      <c r="D116" s="32" t="s">
        <v>298</v>
      </c>
      <c r="E116" s="18">
        <v>924100</v>
      </c>
      <c r="F116" s="18">
        <v>0</v>
      </c>
      <c r="G116" s="18">
        <v>0</v>
      </c>
      <c r="H116" s="18">
        <v>0</v>
      </c>
    </row>
    <row r="117" ht="50" customHeight="1">
      <c r="A117" s="31" t="s">
        <v>299</v>
      </c>
      <c r="B117" s="32" t="s">
        <v>300</v>
      </c>
      <c r="C117" s="32" t="s">
        <v>273</v>
      </c>
      <c r="D117" s="32" t="s">
        <v>301</v>
      </c>
      <c r="E117" s="18" t="s">
        <v>53</v>
      </c>
      <c r="F117" s="18" t="s">
        <v>53</v>
      </c>
      <c r="G117" s="18" t="s">
        <v>53</v>
      </c>
      <c r="H117" s="18" t="s">
        <v>53</v>
      </c>
    </row>
    <row r="118" ht="50" customHeight="1">
      <c r="A118" s="31" t="s">
        <v>302</v>
      </c>
      <c r="B118" s="32" t="s">
        <v>303</v>
      </c>
      <c r="C118" s="32" t="s">
        <v>273</v>
      </c>
      <c r="D118" s="32" t="s">
        <v>304</v>
      </c>
      <c r="E118" s="18" t="s">
        <v>53</v>
      </c>
      <c r="F118" s="18" t="s">
        <v>53</v>
      </c>
      <c r="G118" s="18" t="s">
        <v>53</v>
      </c>
      <c r="H118" s="18" t="s">
        <v>53</v>
      </c>
    </row>
    <row r="119" ht="25" customHeight="1">
      <c r="A119" s="31" t="s">
        <v>305</v>
      </c>
      <c r="B119" s="32" t="s">
        <v>306</v>
      </c>
      <c r="C119" s="32" t="s">
        <v>273</v>
      </c>
      <c r="D119" s="32" t="s">
        <v>307</v>
      </c>
      <c r="E119" s="18" t="s">
        <v>53</v>
      </c>
      <c r="F119" s="18" t="s">
        <v>53</v>
      </c>
      <c r="G119" s="18" t="s">
        <v>53</v>
      </c>
      <c r="H119" s="18" t="s">
        <v>53</v>
      </c>
    </row>
    <row r="120" ht="25" customHeight="1">
      <c r="A120" s="31" t="s">
        <v>308</v>
      </c>
      <c r="B120" s="32" t="s">
        <v>309</v>
      </c>
      <c r="C120" s="32" t="s">
        <v>273</v>
      </c>
      <c r="D120" s="32" t="s">
        <v>310</v>
      </c>
      <c r="E120" s="18">
        <v>1559654</v>
      </c>
      <c r="F120" s="18">
        <v>1559654</v>
      </c>
      <c r="G120" s="18">
        <v>1559654</v>
      </c>
      <c r="H120" s="18">
        <v>0</v>
      </c>
    </row>
    <row r="121" ht="25" customHeight="1">
      <c r="A121" s="31" t="s">
        <v>311</v>
      </c>
      <c r="B121" s="32" t="s">
        <v>312</v>
      </c>
      <c r="C121" s="32" t="s">
        <v>273</v>
      </c>
      <c r="D121" s="32" t="s">
        <v>313</v>
      </c>
      <c r="E121" s="18">
        <v>1315917.37</v>
      </c>
      <c r="F121" s="18">
        <v>233237.37</v>
      </c>
      <c r="G121" s="18">
        <v>233237.37</v>
      </c>
      <c r="H121" s="18">
        <v>0</v>
      </c>
    </row>
    <row r="122" ht="25" customHeight="1">
      <c r="A122" s="31" t="s">
        <v>314</v>
      </c>
      <c r="B122" s="32" t="s">
        <v>315</v>
      </c>
      <c r="C122" s="32" t="s">
        <v>273</v>
      </c>
      <c r="D122" s="32" t="s">
        <v>316</v>
      </c>
      <c r="E122" s="18">
        <v>396111.51</v>
      </c>
      <c r="F122" s="18">
        <v>135891.9</v>
      </c>
      <c r="G122" s="18">
        <v>135891.9</v>
      </c>
      <c r="H122" s="18">
        <v>0</v>
      </c>
    </row>
    <row r="123" ht="25" customHeight="1">
      <c r="A123" s="31" t="s">
        <v>317</v>
      </c>
      <c r="B123" s="32" t="s">
        <v>318</v>
      </c>
      <c r="C123" s="32" t="s">
        <v>273</v>
      </c>
      <c r="D123" s="32" t="s">
        <v>319</v>
      </c>
      <c r="E123" s="18">
        <v>10951797.11</v>
      </c>
      <c r="F123" s="18">
        <v>10772171.87</v>
      </c>
      <c r="G123" s="18">
        <v>10772171.87</v>
      </c>
      <c r="H123" s="18">
        <v>0</v>
      </c>
    </row>
    <row r="124" ht="50" customHeight="1">
      <c r="A124" s="31" t="s">
        <v>320</v>
      </c>
      <c r="B124" s="32" t="s">
        <v>321</v>
      </c>
      <c r="C124" s="32" t="s">
        <v>273</v>
      </c>
      <c r="D124" s="32" t="s">
        <v>322</v>
      </c>
      <c r="E124" s="18" t="s">
        <v>53</v>
      </c>
      <c r="F124" s="18" t="s">
        <v>53</v>
      </c>
      <c r="G124" s="18" t="s">
        <v>53</v>
      </c>
      <c r="H124" s="18" t="s">
        <v>53</v>
      </c>
    </row>
    <row r="125" ht="50" customHeight="1">
      <c r="A125" s="31" t="s">
        <v>323</v>
      </c>
      <c r="B125" s="32" t="s">
        <v>324</v>
      </c>
      <c r="C125" s="32" t="s">
        <v>273</v>
      </c>
      <c r="D125" s="32" t="s">
        <v>325</v>
      </c>
      <c r="E125" s="18">
        <v>96800</v>
      </c>
      <c r="F125" s="18">
        <v>96800</v>
      </c>
      <c r="G125" s="18">
        <v>96800</v>
      </c>
      <c r="H125" s="18">
        <v>0</v>
      </c>
    </row>
    <row r="126" ht="25" customHeight="1">
      <c r="A126" s="31" t="s">
        <v>326</v>
      </c>
      <c r="B126" s="32" t="s">
        <v>327</v>
      </c>
      <c r="C126" s="32" t="s">
        <v>328</v>
      </c>
      <c r="D126" s="32" t="s">
        <v>280</v>
      </c>
      <c r="E126" s="18">
        <v>6768737.13</v>
      </c>
      <c r="F126" s="18">
        <v>6768737.13</v>
      </c>
      <c r="G126" s="18">
        <v>6768737.13</v>
      </c>
      <c r="H126" s="18">
        <v>0</v>
      </c>
    </row>
    <row r="127" ht="50" customHeight="1">
      <c r="A127" s="31" t="s">
        <v>329</v>
      </c>
      <c r="B127" s="32" t="s">
        <v>330</v>
      </c>
      <c r="C127" s="32" t="s">
        <v>117</v>
      </c>
      <c r="D127" s="32"/>
      <c r="E127" s="18" t="s">
        <v>53</v>
      </c>
      <c r="F127" s="18" t="s">
        <v>53</v>
      </c>
      <c r="G127" s="18" t="s">
        <v>53</v>
      </c>
      <c r="H127" s="18" t="s">
        <v>53</v>
      </c>
    </row>
    <row r="128" ht="88" customHeight="1">
      <c r="A128" s="31" t="s">
        <v>331</v>
      </c>
      <c r="B128" s="32" t="s">
        <v>332</v>
      </c>
      <c r="C128" s="32" t="s">
        <v>333</v>
      </c>
      <c r="D128" s="32"/>
      <c r="E128" s="18" t="s">
        <v>53</v>
      </c>
      <c r="F128" s="18" t="s">
        <v>53</v>
      </c>
      <c r="G128" s="18" t="s">
        <v>53</v>
      </c>
      <c r="H128" s="18" t="s">
        <v>53</v>
      </c>
    </row>
    <row r="129" ht="25" customHeight="1">
      <c r="A129" s="31" t="s">
        <v>334</v>
      </c>
      <c r="B129" s="32" t="s">
        <v>335</v>
      </c>
      <c r="C129" s="32" t="s">
        <v>336</v>
      </c>
      <c r="D129" s="32"/>
      <c r="E129" s="18" t="s">
        <v>53</v>
      </c>
      <c r="F129" s="18" t="s">
        <v>53</v>
      </c>
      <c r="G129" s="18" t="s">
        <v>53</v>
      </c>
      <c r="H129" s="18" t="s">
        <v>53</v>
      </c>
    </row>
    <row r="130" ht="25" customHeight="1">
      <c r="A130" s="31" t="s">
        <v>337</v>
      </c>
      <c r="B130" s="32" t="s">
        <v>338</v>
      </c>
      <c r="C130" s="32" t="s">
        <v>52</v>
      </c>
      <c r="D130" s="32"/>
      <c r="E130" s="18">
        <v>-100000</v>
      </c>
      <c r="F130" s="18">
        <v>-100000</v>
      </c>
      <c r="G130" s="18">
        <v>-100000</v>
      </c>
      <c r="H130" s="18" t="s">
        <v>53</v>
      </c>
    </row>
    <row r="131" ht="63" customHeight="1">
      <c r="A131" s="31" t="s">
        <v>339</v>
      </c>
      <c r="B131" s="32" t="s">
        <v>340</v>
      </c>
      <c r="C131" s="32" t="s">
        <v>112</v>
      </c>
      <c r="D131" s="32" t="s">
        <v>341</v>
      </c>
      <c r="E131" s="18">
        <v>-100000</v>
      </c>
      <c r="F131" s="18">
        <v>-100000</v>
      </c>
      <c r="G131" s="18">
        <v>-100000</v>
      </c>
      <c r="H131" s="18" t="s">
        <v>53</v>
      </c>
    </row>
    <row r="132" ht="25" customHeight="1">
      <c r="A132" s="31" t="s">
        <v>342</v>
      </c>
      <c r="B132" s="32" t="s">
        <v>343</v>
      </c>
      <c r="C132" s="32" t="s">
        <v>112</v>
      </c>
      <c r="D132" s="32" t="s">
        <v>341</v>
      </c>
      <c r="E132" s="18" t="s">
        <v>53</v>
      </c>
      <c r="F132" s="18" t="s">
        <v>53</v>
      </c>
      <c r="G132" s="18" t="s">
        <v>53</v>
      </c>
      <c r="H132" s="18" t="s">
        <v>53</v>
      </c>
    </row>
    <row r="133" ht="25" customHeight="1">
      <c r="A133" s="31" t="s">
        <v>344</v>
      </c>
      <c r="B133" s="32" t="s">
        <v>345</v>
      </c>
      <c r="C133" s="32" t="s">
        <v>112</v>
      </c>
      <c r="D133" s="32" t="s">
        <v>341</v>
      </c>
      <c r="E133" s="18" t="s">
        <v>53</v>
      </c>
      <c r="F133" s="18" t="s">
        <v>53</v>
      </c>
      <c r="G133" s="18" t="s">
        <v>53</v>
      </c>
      <c r="H133" s="18" t="s">
        <v>53</v>
      </c>
    </row>
    <row r="134" ht="25" customHeight="1">
      <c r="A134" s="31" t="s">
        <v>346</v>
      </c>
      <c r="B134" s="32" t="s">
        <v>347</v>
      </c>
      <c r="C134" s="32" t="s">
        <v>52</v>
      </c>
      <c r="D134" s="32"/>
      <c r="E134" s="18">
        <f>IF(ISNUMBER(E135),E135,0)+IF(ISNUMBER(E136),E136,0)+IF(ISNUMBER(E137),E137,0)</f>
      </c>
      <c r="F134" s="18">
        <f>IF(ISNUMBER(F135),F135,0)+IF(ISNUMBER(F136),F136,0)+IF(ISNUMBER(F137),F137,0)</f>
      </c>
      <c r="G134" s="18">
        <f>IF(ISNUMBER(G135),G135,0)+IF(ISNUMBER(G136),G136,0)+IF(ISNUMBER(G137),G137,0)</f>
      </c>
      <c r="H134" s="18">
        <f>IF(ISNUMBER(H135),H135,0)+IF(ISNUMBER(H136),H136,0)+IF(ISNUMBER(H137),H137,0)</f>
      </c>
    </row>
    <row r="135" ht="38" customHeight="1">
      <c r="A135" s="31" t="s">
        <v>348</v>
      </c>
      <c r="B135" s="32" t="s">
        <v>349</v>
      </c>
      <c r="C135" s="32" t="s">
        <v>350</v>
      </c>
      <c r="D135" s="32"/>
      <c r="E135" s="18" t="s">
        <v>53</v>
      </c>
      <c r="F135" s="18" t="s">
        <v>53</v>
      </c>
      <c r="G135" s="18" t="s">
        <v>53</v>
      </c>
      <c r="H135" s="18" t="s">
        <v>53</v>
      </c>
    </row>
    <row r="136" ht="50" customHeight="1">
      <c r="A136" s="31" t="s">
        <v>351</v>
      </c>
      <c r="B136" s="32" t="s">
        <v>352</v>
      </c>
      <c r="C136" s="32" t="s">
        <v>353</v>
      </c>
      <c r="D136" s="32"/>
      <c r="E136" s="18" t="s">
        <v>53</v>
      </c>
      <c r="F136" s="18" t="s">
        <v>53</v>
      </c>
      <c r="G136" s="18" t="s">
        <v>53</v>
      </c>
      <c r="H136" s="18" t="s">
        <v>53</v>
      </c>
    </row>
    <row r="137" ht="50" customHeight="1">
      <c r="A137" s="31" t="s">
        <v>354</v>
      </c>
      <c r="B137" s="32" t="s">
        <v>355</v>
      </c>
      <c r="C137" s="32" t="s">
        <v>356</v>
      </c>
      <c r="D137" s="32"/>
      <c r="E137" s="18" t="s">
        <v>53</v>
      </c>
      <c r="F137" s="18" t="s">
        <v>53</v>
      </c>
      <c r="G137" s="18" t="s">
        <v>53</v>
      </c>
      <c r="H137" s="18" t="s">
        <v>53</v>
      </c>
    </row>
    <row r="138" ht="25" customHeight="1">
      <c r="A138" s="31" t="s">
        <v>357</v>
      </c>
      <c r="B138" s="32" t="s">
        <v>358</v>
      </c>
      <c r="C138" s="32" t="s">
        <v>359</v>
      </c>
      <c r="D138" s="32"/>
      <c r="E138" s="18" t="s">
        <v>53</v>
      </c>
      <c r="F138" s="18" t="s">
        <v>53</v>
      </c>
      <c r="G138" s="18" t="s">
        <v>53</v>
      </c>
      <c r="H138" s="18" t="s">
        <v>53</v>
      </c>
    </row>
    <row r="139" ht="25" customHeight="1">
      <c r="A139" s="31" t="s">
        <v>360</v>
      </c>
      <c r="B139" s="32" t="s">
        <v>361</v>
      </c>
      <c r="C139" s="32" t="s">
        <v>362</v>
      </c>
      <c r="D139" s="32"/>
      <c r="E139" s="18" t="s">
        <v>53</v>
      </c>
      <c r="F139" s="18" t="s">
        <v>53</v>
      </c>
      <c r="G139" s="18" t="s">
        <v>53</v>
      </c>
      <c r="H139" s="18" t="s">
        <v>53</v>
      </c>
    </row>
  </sheetData>
  <sheetProtection password="AC93" sheet="1" objects="1" scenarios="1"/>
  <mergeCells>
    <mergeCell ref="A1:H1"/>
    <mergeCell ref="A2:D2"/>
    <mergeCell ref="F2:H2"/>
    <mergeCell ref="A3:D3"/>
    <mergeCell ref="F3:H3"/>
    <mergeCell ref="A4:D4"/>
    <mergeCell ref="F4:H4"/>
    <mergeCell ref="A5:D5"/>
    <mergeCell ref="G5:H5"/>
    <mergeCell ref="A6:D6"/>
    <mergeCell ref="G6:H6"/>
    <mergeCell ref="A7:D7"/>
    <mergeCell ref="A8:D8"/>
    <mergeCell ref="F8:H8"/>
    <mergeCell ref="A9:H9"/>
    <mergeCell ref="A10:H10"/>
    <mergeCell ref="A11:H11"/>
    <mergeCell ref="B14:F14"/>
    <mergeCell ref="B15:F15"/>
    <mergeCell ref="B16:F16"/>
    <mergeCell ref="B17:F17"/>
    <mergeCell ref="B18:F18"/>
    <mergeCell ref="A20:H20"/>
    <mergeCell ref="A21:A22"/>
    <mergeCell ref="B21:B22"/>
    <mergeCell ref="C21:C22"/>
    <mergeCell ref="D21:D22"/>
    <mergeCell ref="E21:H21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4" t="s">
        <v>1991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 t="s">
        <v>19</v>
      </c>
      <c r="O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23" t="s">
        <v>23</v>
      </c>
      <c r="O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23" t="s">
        <v>27</v>
      </c>
      <c r="O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31</v>
      </c>
      <c r="O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3" t="s">
        <v>38</v>
      </c>
      <c r="O9" s="32" t="s">
        <v>39</v>
      </c>
    </row>
    <row r="10" ht="10" customHeight="1">
</row>
    <row r="11" ht="45" customHeight="1">
      <c r="A11" s="5" t="s">
        <v>1992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40" customHeight="1">
      <c r="A18" s="31" t="s">
        <v>1993</v>
      </c>
      <c r="B18" s="31"/>
      <c r="C18" s="32" t="s">
        <v>480</v>
      </c>
      <c r="D18" s="18">
        <v>611985.27</v>
      </c>
      <c r="E18" s="18">
        <v>611985.27</v>
      </c>
      <c r="F18" s="18">
        <v>611985.27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1994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1995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20" customHeight="1">
      <c r="A28" s="31" t="s">
        <v>1996</v>
      </c>
      <c r="B28" s="31"/>
      <c r="C28" s="32" t="s">
        <v>51</v>
      </c>
      <c r="D28" s="18">
        <v>94821.93</v>
      </c>
      <c r="E28" s="18">
        <v>94821.93</v>
      </c>
      <c r="F28" s="18">
        <v>94821.93</v>
      </c>
    </row>
    <row r="29" ht="20" customHeight="1">
      <c r="A29" s="31" t="s">
        <v>1997</v>
      </c>
      <c r="B29" s="31"/>
      <c r="C29" s="32" t="s">
        <v>55</v>
      </c>
      <c r="D29" s="18">
        <v>517163.34</v>
      </c>
      <c r="E29" s="18">
        <v>517163.34</v>
      </c>
      <c r="F29" s="18">
        <v>517163.34</v>
      </c>
    </row>
    <row r="30" ht="20" customHeight="1">
      <c r="A30" s="31" t="s">
        <v>576</v>
      </c>
      <c r="B30" s="31"/>
      <c r="C30" s="32" t="s">
        <v>569</v>
      </c>
      <c r="D30" s="18">
        <v>0</v>
      </c>
      <c r="E30" s="18">
        <v>0</v>
      </c>
      <c r="F30" s="18">
        <v>0</v>
      </c>
    </row>
    <row r="31" ht="50" customHeight="1">
      <c r="A31" s="31" t="s">
        <v>504</v>
      </c>
      <c r="B31" s="31"/>
      <c r="C31" s="32" t="s">
        <v>486</v>
      </c>
      <c r="D31" s="18">
        <f>SUM(D28:D30)</f>
      </c>
      <c r="E31" s="18">
        <f>SUM(E28:E30)</f>
      </c>
      <c r="F31" s="18">
        <f>SUM(F28:F30)</f>
      </c>
    </row>
    <row r="32" ht="10" customHeight="1">
</row>
    <row r="33" ht="45" customHeight="1">
      <c r="A33" s="5" t="s">
        <v>1998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10" customHeight="1">
</row>
    <row r="35" ht="45" customHeight="1">
      <c r="A35" s="32" t="s">
        <v>1999</v>
      </c>
      <c r="B35" s="32"/>
      <c r="C35" s="32" t="s">
        <v>42</v>
      </c>
      <c r="D35" s="32" t="s">
        <v>45</v>
      </c>
      <c r="E35" s="32"/>
      <c r="F35" s="32"/>
    </row>
    <row r="36" ht="45" customHeight="1">
      <c r="A36" s="32"/>
      <c r="B36" s="0"/>
      <c r="C36" s="32"/>
      <c r="D36" s="32" t="s">
        <v>467</v>
      </c>
      <c r="E36" s="32" t="s">
        <v>468</v>
      </c>
      <c r="F36" s="32" t="s">
        <v>469</v>
      </c>
    </row>
    <row r="37" ht="20" customHeight="1">
      <c r="A37" s="32" t="s">
        <v>30</v>
      </c>
      <c r="B37" s="32"/>
      <c r="C37" s="32" t="s">
        <v>470</v>
      </c>
      <c r="D37" s="32" t="s">
        <v>471</v>
      </c>
      <c r="E37" s="32" t="s">
        <v>472</v>
      </c>
      <c r="F37" s="32" t="s">
        <v>473</v>
      </c>
    </row>
    <row r="38" ht="20" customHeight="1">
      <c r="A38" s="31" t="s">
        <v>2000</v>
      </c>
      <c r="B38" s="31"/>
      <c r="C38" s="32" t="s">
        <v>51</v>
      </c>
      <c r="D38" s="18">
        <v>94003.44</v>
      </c>
      <c r="E38" s="18">
        <v>94003.44</v>
      </c>
      <c r="F38" s="18">
        <v>94003.44</v>
      </c>
    </row>
    <row r="39" ht="20" customHeight="1">
      <c r="A39" s="31" t="s">
        <v>2001</v>
      </c>
      <c r="B39" s="31"/>
      <c r="C39" s="32" t="s">
        <v>55</v>
      </c>
      <c r="D39" s="18">
        <v>818.49</v>
      </c>
      <c r="E39" s="18">
        <v>818.49</v>
      </c>
      <c r="F39" s="18">
        <v>818.49</v>
      </c>
    </row>
    <row r="40" ht="50" customHeight="1">
      <c r="A40" s="31" t="s">
        <v>504</v>
      </c>
      <c r="B40" s="31"/>
      <c r="C40" s="32" t="s">
        <v>486</v>
      </c>
      <c r="D40" s="18">
        <f>SUM(D38:D39)</f>
      </c>
      <c r="E40" s="18">
        <f>SUM(E38:E39)</f>
      </c>
      <c r="F40" s="18">
        <f>SUM(F38:F39)</f>
      </c>
    </row>
    <row r="41" ht="10" customHeight="1">
</row>
    <row r="42" ht="45" customHeight="1">
      <c r="A42" s="5" t="s">
        <v>2002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ht="45" customHeight="1">
      <c r="A43" s="5" t="s">
        <v>2003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ht="10" customHeight="1">
</row>
    <row r="45" ht="45" customHeight="1">
      <c r="A45" s="32" t="s">
        <v>1999</v>
      </c>
      <c r="B45" s="32"/>
      <c r="C45" s="32" t="s">
        <v>2004</v>
      </c>
      <c r="D45" s="32"/>
      <c r="E45" s="32" t="s">
        <v>2005</v>
      </c>
      <c r="F45" s="32"/>
      <c r="G45" s="32" t="s">
        <v>2006</v>
      </c>
      <c r="H45" s="32" t="s">
        <v>2007</v>
      </c>
      <c r="I45" s="32" t="s">
        <v>2008</v>
      </c>
      <c r="J45" s="32" t="s">
        <v>2009</v>
      </c>
      <c r="K45" s="32" t="s">
        <v>2010</v>
      </c>
      <c r="L45" s="32"/>
      <c r="M45" s="32" t="s">
        <v>2011</v>
      </c>
      <c r="N45" s="32" t="s">
        <v>42</v>
      </c>
      <c r="O45" s="32" t="s">
        <v>2012</v>
      </c>
    </row>
    <row r="46" ht="45" customHeight="1">
      <c r="A46" s="32"/>
      <c r="B46" s="0"/>
      <c r="C46" s="32" t="s">
        <v>2013</v>
      </c>
      <c r="D46" s="32" t="s">
        <v>2014</v>
      </c>
      <c r="E46" s="32" t="s">
        <v>2015</v>
      </c>
      <c r="F46" s="32" t="s">
        <v>2016</v>
      </c>
      <c r="G46" s="32"/>
      <c r="H46" s="32"/>
      <c r="I46" s="32"/>
      <c r="J46" s="32"/>
      <c r="K46" s="32" t="s">
        <v>2015</v>
      </c>
      <c r="L46" s="32" t="s">
        <v>657</v>
      </c>
      <c r="M46" s="32"/>
      <c r="N46" s="32"/>
      <c r="O46" s="32"/>
    </row>
    <row r="47" ht="20" customHeight="1">
      <c r="A47" s="32" t="s">
        <v>30</v>
      </c>
      <c r="B47" s="32"/>
      <c r="C47" s="32" t="s">
        <v>470</v>
      </c>
      <c r="D47" s="32" t="s">
        <v>471</v>
      </c>
      <c r="E47" s="32" t="s">
        <v>472</v>
      </c>
      <c r="F47" s="32" t="s">
        <v>473</v>
      </c>
      <c r="G47" s="32" t="s">
        <v>474</v>
      </c>
      <c r="H47" s="32" t="s">
        <v>511</v>
      </c>
      <c r="I47" s="32" t="s">
        <v>512</v>
      </c>
      <c r="J47" s="32" t="s">
        <v>513</v>
      </c>
      <c r="K47" s="32" t="s">
        <v>514</v>
      </c>
      <c r="L47" s="32" t="s">
        <v>515</v>
      </c>
      <c r="M47" s="32" t="s">
        <v>735</v>
      </c>
      <c r="N47" s="32" t="s">
        <v>736</v>
      </c>
      <c r="O47" s="32" t="s">
        <v>737</v>
      </c>
    </row>
    <row r="48" ht="20" customHeight="1">
      <c r="A48" s="31" t="s">
        <v>2000</v>
      </c>
      <c r="B48" s="31"/>
      <c r="C48" s="18">
        <v>3311902.75</v>
      </c>
      <c r="D48" s="18">
        <v>0</v>
      </c>
      <c r="E48" s="32"/>
      <c r="F48" s="18">
        <v>0</v>
      </c>
      <c r="G48" s="18">
        <v>3311902.75</v>
      </c>
      <c r="H48" s="32"/>
      <c r="I48" s="18">
        <v>2.2</v>
      </c>
      <c r="J48" s="18">
        <v>72861.86</v>
      </c>
      <c r="K48" s="32"/>
      <c r="L48" s="18">
        <v>0</v>
      </c>
      <c r="M48" s="18">
        <v>0</v>
      </c>
      <c r="N48" s="32" t="s">
        <v>51</v>
      </c>
      <c r="O48" s="18">
        <v>72861.86</v>
      </c>
    </row>
    <row r="49" ht="20" customHeight="1">
      <c r="A49" s="31" t="s">
        <v>2000</v>
      </c>
      <c r="B49" s="31"/>
      <c r="C49" s="18">
        <v>960980.85</v>
      </c>
      <c r="D49" s="18">
        <v>0</v>
      </c>
      <c r="E49" s="32"/>
      <c r="F49" s="18">
        <v>0</v>
      </c>
      <c r="G49" s="18">
        <v>960980.85</v>
      </c>
      <c r="H49" s="32"/>
      <c r="I49" s="18">
        <v>2.2</v>
      </c>
      <c r="J49" s="18">
        <v>21141.58</v>
      </c>
      <c r="K49" s="32"/>
      <c r="L49" s="18">
        <v>0</v>
      </c>
      <c r="M49" s="18">
        <v>0</v>
      </c>
      <c r="N49" s="32" t="s">
        <v>55</v>
      </c>
      <c r="O49" s="18">
        <v>21141.58</v>
      </c>
    </row>
    <row r="50" ht="20" customHeight="1">
      <c r="A50" s="31" t="s">
        <v>2001</v>
      </c>
      <c r="B50" s="31"/>
      <c r="C50" s="18">
        <v>37204.31</v>
      </c>
      <c r="D50" s="18">
        <v>0</v>
      </c>
      <c r="E50" s="32"/>
      <c r="F50" s="18">
        <v>0</v>
      </c>
      <c r="G50" s="18">
        <v>37204.31</v>
      </c>
      <c r="H50" s="32"/>
      <c r="I50" s="18">
        <v>2.2</v>
      </c>
      <c r="J50" s="18">
        <v>818.49</v>
      </c>
      <c r="K50" s="32"/>
      <c r="L50" s="18">
        <v>0</v>
      </c>
      <c r="M50" s="18">
        <v>0</v>
      </c>
      <c r="N50" s="32" t="s">
        <v>569</v>
      </c>
      <c r="O50" s="18">
        <v>818.49</v>
      </c>
    </row>
    <row r="51" ht="50" customHeight="1">
      <c r="A51" s="31" t="s">
        <v>504</v>
      </c>
      <c r="B51" s="31"/>
      <c r="C51" s="18">
        <f>SUM(C48:C50)</f>
      </c>
      <c r="D51" s="18">
        <f>SUM(D48:D50)</f>
      </c>
      <c r="E51" s="32" t="s">
        <v>53</v>
      </c>
      <c r="F51" s="18">
        <f>SUM(F48:F50)</f>
      </c>
      <c r="G51" s="18">
        <f>SUM(G48:G50)</f>
      </c>
      <c r="H51" s="32" t="s">
        <v>53</v>
      </c>
      <c r="I51" s="18">
        <f>SUM(I48:I50)</f>
      </c>
      <c r="J51" s="32" t="s">
        <v>53</v>
      </c>
      <c r="K51" s="32" t="s">
        <v>53</v>
      </c>
      <c r="L51" s="18">
        <f>SUM(L48:L50)</f>
      </c>
      <c r="M51" s="18">
        <f>SUM(M48:M50)</f>
      </c>
      <c r="N51" s="32" t="s">
        <v>486</v>
      </c>
      <c r="O51" s="18">
        <f>SUM(O48:O50)</f>
      </c>
    </row>
    <row r="52" ht="10" customHeight="1">
</row>
    <row r="53" ht="45" customHeight="1">
      <c r="A53" s="5" t="s">
        <v>2017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ht="10" customHeight="1">
</row>
    <row r="55" ht="45" customHeight="1">
      <c r="A55" s="32" t="s">
        <v>1999</v>
      </c>
      <c r="B55" s="32"/>
      <c r="C55" s="32" t="s">
        <v>2004</v>
      </c>
      <c r="D55" s="32"/>
      <c r="E55" s="32" t="s">
        <v>2005</v>
      </c>
      <c r="F55" s="32"/>
      <c r="G55" s="32" t="s">
        <v>2006</v>
      </c>
      <c r="H55" s="32" t="s">
        <v>2007</v>
      </c>
      <c r="I55" s="32" t="s">
        <v>2008</v>
      </c>
      <c r="J55" s="32" t="s">
        <v>2009</v>
      </c>
      <c r="K55" s="32" t="s">
        <v>2010</v>
      </c>
      <c r="L55" s="32"/>
      <c r="M55" s="32" t="s">
        <v>2011</v>
      </c>
      <c r="N55" s="32" t="s">
        <v>42</v>
      </c>
      <c r="O55" s="32" t="s">
        <v>2012</v>
      </c>
    </row>
    <row r="56" ht="45" customHeight="1">
      <c r="A56" s="32"/>
      <c r="B56" s="0"/>
      <c r="C56" s="32" t="s">
        <v>2013</v>
      </c>
      <c r="D56" s="32" t="s">
        <v>2014</v>
      </c>
      <c r="E56" s="32" t="s">
        <v>2015</v>
      </c>
      <c r="F56" s="32" t="s">
        <v>2016</v>
      </c>
      <c r="G56" s="32"/>
      <c r="H56" s="32"/>
      <c r="I56" s="32"/>
      <c r="J56" s="32"/>
      <c r="K56" s="32" t="s">
        <v>2015</v>
      </c>
      <c r="L56" s="32" t="s">
        <v>657</v>
      </c>
      <c r="M56" s="32"/>
      <c r="N56" s="32"/>
      <c r="O56" s="32"/>
    </row>
    <row r="57" ht="20" customHeight="1">
      <c r="A57" s="32" t="s">
        <v>30</v>
      </c>
      <c r="B57" s="32"/>
      <c r="C57" s="32" t="s">
        <v>470</v>
      </c>
      <c r="D57" s="32" t="s">
        <v>471</v>
      </c>
      <c r="E57" s="32" t="s">
        <v>472</v>
      </c>
      <c r="F57" s="32" t="s">
        <v>473</v>
      </c>
      <c r="G57" s="32" t="s">
        <v>474</v>
      </c>
      <c r="H57" s="32" t="s">
        <v>511</v>
      </c>
      <c r="I57" s="32" t="s">
        <v>512</v>
      </c>
      <c r="J57" s="32" t="s">
        <v>513</v>
      </c>
      <c r="K57" s="32" t="s">
        <v>514</v>
      </c>
      <c r="L57" s="32" t="s">
        <v>515</v>
      </c>
      <c r="M57" s="32" t="s">
        <v>735</v>
      </c>
      <c r="N57" s="32" t="s">
        <v>736</v>
      </c>
      <c r="O57" s="32" t="s">
        <v>737</v>
      </c>
    </row>
    <row r="58" ht="20" customHeight="1">
      <c r="A58" s="31" t="s">
        <v>2000</v>
      </c>
      <c r="B58" s="31"/>
      <c r="C58" s="18">
        <v>3311902.75</v>
      </c>
      <c r="D58" s="18">
        <v>0</v>
      </c>
      <c r="E58" s="32"/>
      <c r="F58" s="18">
        <v>0</v>
      </c>
      <c r="G58" s="18">
        <v>3311902.75</v>
      </c>
      <c r="H58" s="32"/>
      <c r="I58" s="18">
        <v>2.2</v>
      </c>
      <c r="J58" s="18">
        <v>72861.86</v>
      </c>
      <c r="K58" s="32"/>
      <c r="L58" s="18">
        <v>0</v>
      </c>
      <c r="M58" s="18">
        <v>0</v>
      </c>
      <c r="N58" s="32" t="s">
        <v>51</v>
      </c>
      <c r="O58" s="18">
        <v>72861.86</v>
      </c>
    </row>
    <row r="59" ht="20" customHeight="1">
      <c r="A59" s="31" t="s">
        <v>2000</v>
      </c>
      <c r="B59" s="31"/>
      <c r="C59" s="18">
        <v>960980.85</v>
      </c>
      <c r="D59" s="18">
        <v>0</v>
      </c>
      <c r="E59" s="32"/>
      <c r="F59" s="18">
        <v>0</v>
      </c>
      <c r="G59" s="18">
        <v>960980.85</v>
      </c>
      <c r="H59" s="32"/>
      <c r="I59" s="18">
        <v>2.2</v>
      </c>
      <c r="J59" s="18">
        <v>21141.58</v>
      </c>
      <c r="K59" s="32"/>
      <c r="L59" s="18">
        <v>0</v>
      </c>
      <c r="M59" s="18">
        <v>0</v>
      </c>
      <c r="N59" s="32" t="s">
        <v>55</v>
      </c>
      <c r="O59" s="18">
        <v>21141.58</v>
      </c>
    </row>
    <row r="60" ht="20" customHeight="1">
      <c r="A60" s="31" t="s">
        <v>2001</v>
      </c>
      <c r="B60" s="31"/>
      <c r="C60" s="18">
        <v>37204.31</v>
      </c>
      <c r="D60" s="18">
        <v>0</v>
      </c>
      <c r="E60" s="32"/>
      <c r="F60" s="18">
        <v>0</v>
      </c>
      <c r="G60" s="18">
        <v>37204.31</v>
      </c>
      <c r="H60" s="32"/>
      <c r="I60" s="18">
        <v>2.2</v>
      </c>
      <c r="J60" s="18">
        <v>818.49</v>
      </c>
      <c r="K60" s="32"/>
      <c r="L60" s="18">
        <v>0</v>
      </c>
      <c r="M60" s="18">
        <v>0</v>
      </c>
      <c r="N60" s="32" t="s">
        <v>569</v>
      </c>
      <c r="O60" s="18">
        <v>818.49</v>
      </c>
    </row>
    <row r="61" ht="50" customHeight="1">
      <c r="A61" s="31" t="s">
        <v>504</v>
      </c>
      <c r="B61" s="31"/>
      <c r="C61" s="18">
        <f>SUM(C58:C60)</f>
      </c>
      <c r="D61" s="18">
        <f>SUM(D58:D60)</f>
      </c>
      <c r="E61" s="32" t="s">
        <v>53</v>
      </c>
      <c r="F61" s="18">
        <f>SUM(F58:F60)</f>
      </c>
      <c r="G61" s="18">
        <f>SUM(G58:G60)</f>
      </c>
      <c r="H61" s="32" t="s">
        <v>53</v>
      </c>
      <c r="I61" s="18">
        <f>SUM(I58:I60)</f>
      </c>
      <c r="J61" s="32" t="s">
        <v>53</v>
      </c>
      <c r="K61" s="32" t="s">
        <v>53</v>
      </c>
      <c r="L61" s="18">
        <f>SUM(L58:L60)</f>
      </c>
      <c r="M61" s="18">
        <f>SUM(M58:M60)</f>
      </c>
      <c r="N61" s="32" t="s">
        <v>486</v>
      </c>
      <c r="O61" s="18">
        <f>SUM(O58:O60)</f>
      </c>
    </row>
    <row r="62" ht="10" customHeight="1">
</row>
    <row r="63" ht="45" customHeight="1">
      <c r="A63" s="5" t="s">
        <v>2018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ht="10" customHeight="1">
</row>
    <row r="65" ht="45" customHeight="1">
      <c r="A65" s="32" t="s">
        <v>1999</v>
      </c>
      <c r="B65" s="32"/>
      <c r="C65" s="32" t="s">
        <v>2004</v>
      </c>
      <c r="D65" s="32"/>
      <c r="E65" s="32" t="s">
        <v>2005</v>
      </c>
      <c r="F65" s="32"/>
      <c r="G65" s="32" t="s">
        <v>2006</v>
      </c>
      <c r="H65" s="32" t="s">
        <v>2007</v>
      </c>
      <c r="I65" s="32" t="s">
        <v>2008</v>
      </c>
      <c r="J65" s="32" t="s">
        <v>2009</v>
      </c>
      <c r="K65" s="32" t="s">
        <v>2010</v>
      </c>
      <c r="L65" s="32"/>
      <c r="M65" s="32" t="s">
        <v>2011</v>
      </c>
      <c r="N65" s="32" t="s">
        <v>42</v>
      </c>
      <c r="O65" s="32" t="s">
        <v>2012</v>
      </c>
    </row>
    <row r="66" ht="45" customHeight="1">
      <c r="A66" s="32"/>
      <c r="B66" s="0"/>
      <c r="C66" s="32" t="s">
        <v>2013</v>
      </c>
      <c r="D66" s="32" t="s">
        <v>2014</v>
      </c>
      <c r="E66" s="32" t="s">
        <v>2015</v>
      </c>
      <c r="F66" s="32" t="s">
        <v>2016</v>
      </c>
      <c r="G66" s="32"/>
      <c r="H66" s="32"/>
      <c r="I66" s="32"/>
      <c r="J66" s="32"/>
      <c r="K66" s="32" t="s">
        <v>2015</v>
      </c>
      <c r="L66" s="32" t="s">
        <v>657</v>
      </c>
      <c r="M66" s="32"/>
      <c r="N66" s="32"/>
      <c r="O66" s="32"/>
    </row>
    <row r="67" ht="20" customHeight="1">
      <c r="A67" s="32" t="s">
        <v>30</v>
      </c>
      <c r="B67" s="32"/>
      <c r="C67" s="32" t="s">
        <v>470</v>
      </c>
      <c r="D67" s="32" t="s">
        <v>471</v>
      </c>
      <c r="E67" s="32" t="s">
        <v>472</v>
      </c>
      <c r="F67" s="32" t="s">
        <v>473</v>
      </c>
      <c r="G67" s="32" t="s">
        <v>474</v>
      </c>
      <c r="H67" s="32" t="s">
        <v>511</v>
      </c>
      <c r="I67" s="32" t="s">
        <v>512</v>
      </c>
      <c r="J67" s="32" t="s">
        <v>513</v>
      </c>
      <c r="K67" s="32" t="s">
        <v>514</v>
      </c>
      <c r="L67" s="32" t="s">
        <v>515</v>
      </c>
      <c r="M67" s="32" t="s">
        <v>735</v>
      </c>
      <c r="N67" s="32" t="s">
        <v>736</v>
      </c>
      <c r="O67" s="32" t="s">
        <v>737</v>
      </c>
    </row>
    <row r="68" ht="20" customHeight="1">
      <c r="A68" s="31" t="s">
        <v>2000</v>
      </c>
      <c r="B68" s="31"/>
      <c r="C68" s="18">
        <v>3311902.75</v>
      </c>
      <c r="D68" s="18">
        <v>0</v>
      </c>
      <c r="E68" s="32"/>
      <c r="F68" s="18">
        <v>0</v>
      </c>
      <c r="G68" s="18">
        <v>3311902.75</v>
      </c>
      <c r="H68" s="32"/>
      <c r="I68" s="18">
        <v>2.2</v>
      </c>
      <c r="J68" s="18">
        <v>72861.86</v>
      </c>
      <c r="K68" s="32"/>
      <c r="L68" s="18">
        <v>0</v>
      </c>
      <c r="M68" s="18">
        <v>0</v>
      </c>
      <c r="N68" s="32" t="s">
        <v>51</v>
      </c>
      <c r="O68" s="18">
        <v>72861.86</v>
      </c>
    </row>
    <row r="69" ht="20" customHeight="1">
      <c r="A69" s="31" t="s">
        <v>2000</v>
      </c>
      <c r="B69" s="31"/>
      <c r="C69" s="18">
        <v>960980.85</v>
      </c>
      <c r="D69" s="18">
        <v>0</v>
      </c>
      <c r="E69" s="32"/>
      <c r="F69" s="18">
        <v>0</v>
      </c>
      <c r="G69" s="18">
        <v>960980.85</v>
      </c>
      <c r="H69" s="32"/>
      <c r="I69" s="18">
        <v>2.2</v>
      </c>
      <c r="J69" s="18">
        <v>21141.58</v>
      </c>
      <c r="K69" s="32"/>
      <c r="L69" s="18">
        <v>0</v>
      </c>
      <c r="M69" s="18">
        <v>0</v>
      </c>
      <c r="N69" s="32" t="s">
        <v>55</v>
      </c>
      <c r="O69" s="18">
        <v>21141.58</v>
      </c>
    </row>
    <row r="70" ht="20" customHeight="1">
      <c r="A70" s="31" t="s">
        <v>2001</v>
      </c>
      <c r="B70" s="31"/>
      <c r="C70" s="18">
        <v>37204.31</v>
      </c>
      <c r="D70" s="18">
        <v>0</v>
      </c>
      <c r="E70" s="32"/>
      <c r="F70" s="18">
        <v>0</v>
      </c>
      <c r="G70" s="18">
        <v>37204.31</v>
      </c>
      <c r="H70" s="32"/>
      <c r="I70" s="18">
        <v>2.2</v>
      </c>
      <c r="J70" s="18">
        <v>818.49</v>
      </c>
      <c r="K70" s="32"/>
      <c r="L70" s="18">
        <v>0</v>
      </c>
      <c r="M70" s="18">
        <v>0</v>
      </c>
      <c r="N70" s="32" t="s">
        <v>569</v>
      </c>
      <c r="O70" s="18">
        <v>818.49</v>
      </c>
    </row>
    <row r="71" ht="50" customHeight="1">
      <c r="A71" s="31" t="s">
        <v>504</v>
      </c>
      <c r="B71" s="31"/>
      <c r="C71" s="18">
        <f>SUM(C68:C70)</f>
      </c>
      <c r="D71" s="18">
        <f>SUM(D68:D70)</f>
      </c>
      <c r="E71" s="32" t="s">
        <v>53</v>
      </c>
      <c r="F71" s="18">
        <f>SUM(F68:F70)</f>
      </c>
      <c r="G71" s="18">
        <f>SUM(G68:G70)</f>
      </c>
      <c r="H71" s="32" t="s">
        <v>53</v>
      </c>
      <c r="I71" s="18">
        <f>SUM(I68:I70)</f>
      </c>
      <c r="J71" s="32" t="s">
        <v>53</v>
      </c>
      <c r="K71" s="32" t="s">
        <v>53</v>
      </c>
      <c r="L71" s="18">
        <f>SUM(L68:L70)</f>
      </c>
      <c r="M71" s="18">
        <f>SUM(M68:M70)</f>
      </c>
      <c r="N71" s="32" t="s">
        <v>486</v>
      </c>
      <c r="O71" s="18">
        <f>SUM(O68:O70)</f>
      </c>
    </row>
    <row r="72" ht="10" customHeight="1">
</row>
    <row r="73" ht="45" customHeight="1">
      <c r="A73" s="5" t="s">
        <v>2019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ht="10" customHeight="1">
</row>
    <row r="75" ht="45" customHeight="1">
      <c r="A75" s="32" t="s">
        <v>2020</v>
      </c>
      <c r="B75" s="32"/>
      <c r="C75" s="32" t="s">
        <v>2021</v>
      </c>
      <c r="D75" s="32" t="s">
        <v>42</v>
      </c>
      <c r="E75" s="32" t="s">
        <v>45</v>
      </c>
      <c r="F75" s="32"/>
      <c r="G75" s="32"/>
    </row>
    <row r="76" ht="45" customHeight="1">
      <c r="A76" s="32"/>
      <c r="B76" s="0"/>
      <c r="C76" s="32"/>
      <c r="D76" s="32"/>
      <c r="E76" s="32" t="s">
        <v>467</v>
      </c>
      <c r="F76" s="32" t="s">
        <v>468</v>
      </c>
      <c r="G76" s="32" t="s">
        <v>469</v>
      </c>
    </row>
    <row r="77" ht="20" customHeight="1">
      <c r="A77" s="32" t="s">
        <v>30</v>
      </c>
      <c r="B77" s="32"/>
      <c r="C77" s="32" t="s">
        <v>470</v>
      </c>
      <c r="D77" s="32" t="s">
        <v>471</v>
      </c>
      <c r="E77" s="32" t="s">
        <v>472</v>
      </c>
      <c r="F77" s="32" t="s">
        <v>473</v>
      </c>
      <c r="G77" s="32" t="s">
        <v>474</v>
      </c>
    </row>
    <row r="78" ht="20" customHeight="1">
      <c r="A78" s="31" t="s">
        <v>2001</v>
      </c>
      <c r="B78" s="31"/>
      <c r="C78" s="31" t="s">
        <v>2022</v>
      </c>
      <c r="D78" s="32" t="s">
        <v>51</v>
      </c>
      <c r="E78" s="18">
        <v>37573.29</v>
      </c>
      <c r="F78" s="18">
        <v>37573.29</v>
      </c>
      <c r="G78" s="18">
        <v>37573.29</v>
      </c>
    </row>
    <row r="79" ht="20" customHeight="1">
      <c r="A79" s="31" t="s">
        <v>2000</v>
      </c>
      <c r="B79" s="31"/>
      <c r="C79" s="31" t="s">
        <v>2023</v>
      </c>
      <c r="D79" s="32" t="s">
        <v>55</v>
      </c>
      <c r="E79" s="18">
        <v>421368.65</v>
      </c>
      <c r="F79" s="18">
        <v>421368.65</v>
      </c>
      <c r="G79" s="18">
        <v>421368.65</v>
      </c>
    </row>
    <row r="80" ht="20" customHeight="1">
      <c r="A80" s="31" t="s">
        <v>2001</v>
      </c>
      <c r="B80" s="31"/>
      <c r="C80" s="31" t="s">
        <v>2024</v>
      </c>
      <c r="D80" s="32" t="s">
        <v>569</v>
      </c>
      <c r="E80" s="18">
        <v>2648.78</v>
      </c>
      <c r="F80" s="18">
        <v>2648.78</v>
      </c>
      <c r="G80" s="18">
        <v>2648.78</v>
      </c>
    </row>
    <row r="81" ht="20" customHeight="1">
      <c r="A81" s="31" t="s">
        <v>2001</v>
      </c>
      <c r="B81" s="31"/>
      <c r="C81" s="31" t="s">
        <v>2025</v>
      </c>
      <c r="D81" s="32" t="s">
        <v>571</v>
      </c>
      <c r="E81" s="18">
        <v>55572.62</v>
      </c>
      <c r="F81" s="18">
        <v>55572.62</v>
      </c>
      <c r="G81" s="18">
        <v>55572.62</v>
      </c>
    </row>
    <row r="82" ht="50" customHeight="1">
      <c r="A82" s="0"/>
      <c r="B82" s="0"/>
      <c r="C82" s="23" t="s">
        <v>504</v>
      </c>
      <c r="D82" s="32" t="s">
        <v>486</v>
      </c>
      <c r="E82" s="18">
        <f>SUM(E78:E81)</f>
      </c>
      <c r="F82" s="18">
        <f>SUM(F78:F81)</f>
      </c>
      <c r="G82" s="18">
        <f>SUM(G78:G81)</f>
      </c>
    </row>
    <row r="83" ht="10" customHeight="1">
</row>
    <row r="84" ht="45" customHeight="1">
      <c r="A84" s="5" t="s">
        <v>2026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ht="10" customHeight="1">
</row>
    <row r="86" ht="45" customHeight="1">
      <c r="A86" s="32" t="s">
        <v>2020</v>
      </c>
      <c r="B86" s="32"/>
      <c r="C86" s="32" t="s">
        <v>2021</v>
      </c>
      <c r="D86" s="32" t="s">
        <v>2027</v>
      </c>
      <c r="E86" s="32" t="s">
        <v>2028</v>
      </c>
      <c r="F86" s="32" t="s">
        <v>2029</v>
      </c>
      <c r="G86" s="32" t="s">
        <v>2030</v>
      </c>
      <c r="H86" s="32"/>
      <c r="I86" s="32" t="s">
        <v>2031</v>
      </c>
      <c r="J86" s="32" t="s">
        <v>2008</v>
      </c>
      <c r="K86" s="32" t="s">
        <v>2032</v>
      </c>
      <c r="L86" s="32" t="s">
        <v>2033</v>
      </c>
      <c r="M86" s="32" t="s">
        <v>2034</v>
      </c>
    </row>
    <row r="87" ht="45" customHeight="1">
      <c r="A87" s="32"/>
      <c r="B87" s="0"/>
      <c r="C87" s="32"/>
      <c r="D87" s="32"/>
      <c r="E87" s="32"/>
      <c r="F87" s="32"/>
      <c r="G87" s="32" t="s">
        <v>2015</v>
      </c>
      <c r="H87" s="32" t="s">
        <v>657</v>
      </c>
      <c r="I87" s="32"/>
      <c r="J87" s="32"/>
      <c r="K87" s="32"/>
      <c r="L87" s="32"/>
      <c r="M87" s="32"/>
    </row>
    <row r="88" ht="20" customHeight="1">
      <c r="A88" s="32" t="s">
        <v>30</v>
      </c>
      <c r="B88" s="32"/>
      <c r="C88" s="32" t="s">
        <v>470</v>
      </c>
      <c r="D88" s="32" t="s">
        <v>471</v>
      </c>
      <c r="E88" s="32" t="s">
        <v>472</v>
      </c>
      <c r="F88" s="32" t="s">
        <v>473</v>
      </c>
      <c r="G88" s="32" t="s">
        <v>474</v>
      </c>
      <c r="H88" s="32" t="s">
        <v>511</v>
      </c>
      <c r="I88" s="32" t="s">
        <v>512</v>
      </c>
      <c r="J88" s="32" t="s">
        <v>513</v>
      </c>
      <c r="K88" s="32" t="s">
        <v>514</v>
      </c>
      <c r="L88" s="32" t="s">
        <v>515</v>
      </c>
      <c r="M88" s="32" t="s">
        <v>735</v>
      </c>
    </row>
    <row r="89" ht="20" customHeight="1">
      <c r="A89" s="31" t="s">
        <v>2001</v>
      </c>
      <c r="B89" s="31"/>
      <c r="C89" s="32" t="s">
        <v>2022</v>
      </c>
      <c r="D89" s="32" t="s">
        <v>2035</v>
      </c>
      <c r="E89" s="18">
        <v>2504886</v>
      </c>
      <c r="F89" s="18">
        <v>1</v>
      </c>
      <c r="G89" s="32"/>
      <c r="H89" s="18">
        <v>0</v>
      </c>
      <c r="I89" s="18">
        <v>2504886</v>
      </c>
      <c r="J89" s="32" t="s">
        <v>2036</v>
      </c>
      <c r="K89" s="18">
        <v>12</v>
      </c>
      <c r="L89" s="18">
        <v>1</v>
      </c>
      <c r="M89" s="18">
        <v>37573.29</v>
      </c>
    </row>
    <row r="90" ht="20" customHeight="1">
      <c r="A90" s="31" t="s">
        <v>2001</v>
      </c>
      <c r="B90" s="31"/>
      <c r="C90" s="32" t="s">
        <v>2024</v>
      </c>
      <c r="D90" s="32" t="s">
        <v>2037</v>
      </c>
      <c r="E90" s="18">
        <v>882926.4</v>
      </c>
      <c r="F90" s="18">
        <v>1</v>
      </c>
      <c r="G90" s="32"/>
      <c r="H90" s="18">
        <v>0</v>
      </c>
      <c r="I90" s="18">
        <v>882926.4</v>
      </c>
      <c r="J90" s="32" t="s">
        <v>2038</v>
      </c>
      <c r="K90" s="18">
        <v>12</v>
      </c>
      <c r="L90" s="18">
        <v>1</v>
      </c>
      <c r="M90" s="18">
        <v>2648.78</v>
      </c>
    </row>
    <row r="91" ht="20" customHeight="1">
      <c r="A91" s="31" t="s">
        <v>2001</v>
      </c>
      <c r="B91" s="31"/>
      <c r="C91" s="32" t="s">
        <v>2025</v>
      </c>
      <c r="D91" s="32" t="s">
        <v>2035</v>
      </c>
      <c r="E91" s="18">
        <v>3704841.28</v>
      </c>
      <c r="F91" s="18">
        <v>1</v>
      </c>
      <c r="G91" s="32"/>
      <c r="H91" s="18">
        <v>0</v>
      </c>
      <c r="I91" s="18">
        <v>3704841.28</v>
      </c>
      <c r="J91" s="32" t="s">
        <v>2036</v>
      </c>
      <c r="K91" s="18">
        <v>12</v>
      </c>
      <c r="L91" s="18">
        <v>1</v>
      </c>
      <c r="M91" s="18">
        <v>55572.62</v>
      </c>
    </row>
    <row r="92" ht="20" customHeight="1">
      <c r="A92" s="31" t="s">
        <v>2000</v>
      </c>
      <c r="B92" s="31"/>
      <c r="C92" s="32" t="s">
        <v>2023</v>
      </c>
      <c r="D92" s="32" t="s">
        <v>2035</v>
      </c>
      <c r="E92" s="18">
        <v>28091243.3</v>
      </c>
      <c r="F92" s="18">
        <v>1</v>
      </c>
      <c r="G92" s="32"/>
      <c r="H92" s="18">
        <v>0</v>
      </c>
      <c r="I92" s="18">
        <v>28091243.3</v>
      </c>
      <c r="J92" s="32" t="s">
        <v>2036</v>
      </c>
      <c r="K92" s="18">
        <v>12</v>
      </c>
      <c r="L92" s="18">
        <v>1</v>
      </c>
      <c r="M92" s="18">
        <v>421368.65</v>
      </c>
    </row>
    <row r="93" ht="50" customHeight="1">
      <c r="A93" s="31" t="s">
        <v>504</v>
      </c>
      <c r="B93" s="31"/>
      <c r="C93" s="32" t="s">
        <v>53</v>
      </c>
      <c r="D93" s="32" t="s">
        <v>53</v>
      </c>
      <c r="E93" s="18">
        <f>SUM(E89:E92)</f>
      </c>
      <c r="F93" s="32" t="s">
        <v>53</v>
      </c>
      <c r="G93" s="32" t="s">
        <v>53</v>
      </c>
      <c r="H93" s="18">
        <f>SUM(H89:H92)</f>
      </c>
      <c r="I93" s="18">
        <f>SUM(I89:I92)</f>
      </c>
      <c r="J93" s="32" t="s">
        <v>53</v>
      </c>
      <c r="K93" s="32" t="s">
        <v>53</v>
      </c>
      <c r="L93" s="32" t="s">
        <v>53</v>
      </c>
      <c r="M93" s="18">
        <f>SUM(M89:M92)</f>
      </c>
    </row>
    <row r="94" ht="10" customHeight="1">
</row>
    <row r="95" ht="45" customHeight="1">
      <c r="A95" s="32" t="s">
        <v>2020</v>
      </c>
      <c r="B95" s="32"/>
      <c r="C95" s="32" t="s">
        <v>2039</v>
      </c>
      <c r="D95" s="32" t="s">
        <v>2040</v>
      </c>
      <c r="E95" s="32" t="s">
        <v>2041</v>
      </c>
      <c r="F95" s="32"/>
      <c r="G95" s="32"/>
      <c r="H95" s="32"/>
      <c r="I95" s="32"/>
      <c r="J95" s="32"/>
      <c r="K95" s="32"/>
      <c r="L95" s="32"/>
      <c r="M95" s="32" t="s">
        <v>2042</v>
      </c>
      <c r="N95" s="32" t="s">
        <v>42</v>
      </c>
      <c r="O95" s="32" t="s">
        <v>2043</v>
      </c>
    </row>
    <row r="96" ht="45" customHeight="1">
      <c r="A96" s="32"/>
      <c r="B96" s="0"/>
      <c r="C96" s="32"/>
      <c r="D96" s="32"/>
      <c r="E96" s="32" t="s">
        <v>2044</v>
      </c>
      <c r="F96" s="32"/>
      <c r="G96" s="32" t="s">
        <v>2045</v>
      </c>
      <c r="H96" s="32"/>
      <c r="I96" s="32" t="s">
        <v>2046</v>
      </c>
      <c r="J96" s="32"/>
      <c r="K96" s="32" t="s">
        <v>2047</v>
      </c>
      <c r="L96" s="32"/>
      <c r="M96" s="32"/>
      <c r="N96" s="32"/>
      <c r="O96" s="32"/>
    </row>
    <row r="97" ht="45" customHeight="1">
      <c r="A97" s="32"/>
      <c r="B97" s="0"/>
      <c r="C97" s="32"/>
      <c r="D97" s="32"/>
      <c r="E97" s="32" t="s">
        <v>2015</v>
      </c>
      <c r="F97" s="32" t="s">
        <v>2048</v>
      </c>
      <c r="G97" s="32" t="s">
        <v>2015</v>
      </c>
      <c r="H97" s="32" t="s">
        <v>2048</v>
      </c>
      <c r="I97" s="32" t="s">
        <v>2015</v>
      </c>
      <c r="J97" s="32" t="s">
        <v>657</v>
      </c>
      <c r="K97" s="32" t="s">
        <v>2015</v>
      </c>
      <c r="L97" s="32" t="s">
        <v>657</v>
      </c>
      <c r="M97" s="32"/>
      <c r="N97" s="32"/>
      <c r="O97" s="32"/>
    </row>
    <row r="98" ht="20" customHeight="1">
      <c r="A98" s="32" t="s">
        <v>30</v>
      </c>
      <c r="B98" s="32"/>
      <c r="C98" s="32" t="s">
        <v>736</v>
      </c>
      <c r="D98" s="32" t="s">
        <v>737</v>
      </c>
      <c r="E98" s="32" t="s">
        <v>1573</v>
      </c>
      <c r="F98" s="32" t="s">
        <v>1574</v>
      </c>
      <c r="G98" s="32" t="s">
        <v>1575</v>
      </c>
      <c r="H98" s="32" t="s">
        <v>1576</v>
      </c>
      <c r="I98" s="32" t="s">
        <v>1577</v>
      </c>
      <c r="J98" s="32" t="s">
        <v>1578</v>
      </c>
      <c r="K98" s="32" t="s">
        <v>1579</v>
      </c>
      <c r="L98" s="32" t="s">
        <v>1580</v>
      </c>
      <c r="M98" s="32" t="s">
        <v>1581</v>
      </c>
      <c r="N98" s="32" t="s">
        <v>1582</v>
      </c>
      <c r="O98" s="32" t="s">
        <v>1583</v>
      </c>
    </row>
    <row r="99" ht="20" customHeight="1">
      <c r="A99" s="32" t="s">
        <v>53</v>
      </c>
      <c r="B99" s="32"/>
      <c r="C99" s="32" t="s">
        <v>53</v>
      </c>
      <c r="D99" s="32" t="s">
        <v>53</v>
      </c>
      <c r="E99" s="32" t="s">
        <v>53</v>
      </c>
      <c r="F99" s="32" t="s">
        <v>53</v>
      </c>
      <c r="G99" s="32" t="s">
        <v>53</v>
      </c>
      <c r="H99" s="32" t="s">
        <v>53</v>
      </c>
      <c r="I99" s="32" t="s">
        <v>53</v>
      </c>
      <c r="J99" s="32" t="s">
        <v>53</v>
      </c>
      <c r="K99" s="32" t="s">
        <v>53</v>
      </c>
      <c r="L99" s="32" t="s">
        <v>53</v>
      </c>
      <c r="M99" s="32" t="s">
        <v>53</v>
      </c>
      <c r="N99" s="32" t="s">
        <v>53</v>
      </c>
      <c r="O99" s="32" t="s">
        <v>53</v>
      </c>
    </row>
    <row r="100" ht="10" customHeight="1">
</row>
    <row r="101" ht="45" customHeight="1">
      <c r="A101" s="5" t="s">
        <v>2049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ht="10" customHeight="1">
</row>
    <row r="103" ht="45" customHeight="1">
      <c r="A103" s="32" t="s">
        <v>2020</v>
      </c>
      <c r="B103" s="32"/>
      <c r="C103" s="32" t="s">
        <v>2021</v>
      </c>
      <c r="D103" s="32" t="s">
        <v>2027</v>
      </c>
      <c r="E103" s="32" t="s">
        <v>2028</v>
      </c>
      <c r="F103" s="32" t="s">
        <v>2029</v>
      </c>
      <c r="G103" s="32" t="s">
        <v>2030</v>
      </c>
      <c r="H103" s="32"/>
      <c r="I103" s="32" t="s">
        <v>2031</v>
      </c>
      <c r="J103" s="32" t="s">
        <v>2008</v>
      </c>
      <c r="K103" s="32" t="s">
        <v>2032</v>
      </c>
      <c r="L103" s="32" t="s">
        <v>2033</v>
      </c>
      <c r="M103" s="32" t="s">
        <v>2034</v>
      </c>
    </row>
    <row r="104" ht="45" customHeight="1">
      <c r="A104" s="32"/>
      <c r="B104" s="0"/>
      <c r="C104" s="32"/>
      <c r="D104" s="32"/>
      <c r="E104" s="32"/>
      <c r="F104" s="32"/>
      <c r="G104" s="32" t="s">
        <v>2015</v>
      </c>
      <c r="H104" s="32" t="s">
        <v>657</v>
      </c>
      <c r="I104" s="32"/>
      <c r="J104" s="32"/>
      <c r="K104" s="32"/>
      <c r="L104" s="32"/>
      <c r="M104" s="32"/>
    </row>
    <row r="105" ht="20" customHeight="1">
      <c r="A105" s="32" t="s">
        <v>30</v>
      </c>
      <c r="B105" s="32"/>
      <c r="C105" s="32" t="s">
        <v>470</v>
      </c>
      <c r="D105" s="32" t="s">
        <v>471</v>
      </c>
      <c r="E105" s="32" t="s">
        <v>472</v>
      </c>
      <c r="F105" s="32" t="s">
        <v>473</v>
      </c>
      <c r="G105" s="32" t="s">
        <v>474</v>
      </c>
      <c r="H105" s="32" t="s">
        <v>511</v>
      </c>
      <c r="I105" s="32" t="s">
        <v>512</v>
      </c>
      <c r="J105" s="32" t="s">
        <v>513</v>
      </c>
      <c r="K105" s="32" t="s">
        <v>514</v>
      </c>
      <c r="L105" s="32" t="s">
        <v>515</v>
      </c>
      <c r="M105" s="32" t="s">
        <v>735</v>
      </c>
    </row>
    <row r="106" ht="20" customHeight="1">
      <c r="A106" s="31" t="s">
        <v>2001</v>
      </c>
      <c r="B106" s="31"/>
      <c r="C106" s="32" t="s">
        <v>2022</v>
      </c>
      <c r="D106" s="32" t="s">
        <v>2035</v>
      </c>
      <c r="E106" s="18">
        <v>2504886</v>
      </c>
      <c r="F106" s="18">
        <v>1</v>
      </c>
      <c r="G106" s="32"/>
      <c r="H106" s="18">
        <v>0</v>
      </c>
      <c r="I106" s="18">
        <v>2504886</v>
      </c>
      <c r="J106" s="32" t="s">
        <v>2036</v>
      </c>
      <c r="K106" s="18">
        <v>12</v>
      </c>
      <c r="L106" s="18">
        <v>1</v>
      </c>
      <c r="M106" s="18">
        <v>37573.29</v>
      </c>
    </row>
    <row r="107" ht="20" customHeight="1">
      <c r="A107" s="31" t="s">
        <v>2001</v>
      </c>
      <c r="B107" s="31"/>
      <c r="C107" s="32" t="s">
        <v>2024</v>
      </c>
      <c r="D107" s="32" t="s">
        <v>2037</v>
      </c>
      <c r="E107" s="18">
        <v>882926.4</v>
      </c>
      <c r="F107" s="18">
        <v>1</v>
      </c>
      <c r="G107" s="32"/>
      <c r="H107" s="18">
        <v>0</v>
      </c>
      <c r="I107" s="18">
        <v>882926.4</v>
      </c>
      <c r="J107" s="32" t="s">
        <v>2038</v>
      </c>
      <c r="K107" s="18">
        <v>12</v>
      </c>
      <c r="L107" s="18">
        <v>1</v>
      </c>
      <c r="M107" s="18">
        <v>2648.78</v>
      </c>
    </row>
    <row r="108" ht="20" customHeight="1">
      <c r="A108" s="31" t="s">
        <v>2001</v>
      </c>
      <c r="B108" s="31"/>
      <c r="C108" s="32" t="s">
        <v>2025</v>
      </c>
      <c r="D108" s="32" t="s">
        <v>2035</v>
      </c>
      <c r="E108" s="18">
        <v>3704841.28</v>
      </c>
      <c r="F108" s="18">
        <v>1</v>
      </c>
      <c r="G108" s="32"/>
      <c r="H108" s="18">
        <v>0</v>
      </c>
      <c r="I108" s="18">
        <v>3704841.28</v>
      </c>
      <c r="J108" s="32" t="s">
        <v>2036</v>
      </c>
      <c r="K108" s="18">
        <v>12</v>
      </c>
      <c r="L108" s="18">
        <v>1</v>
      </c>
      <c r="M108" s="18">
        <v>55572.62</v>
      </c>
    </row>
    <row r="109" ht="20" customHeight="1">
      <c r="A109" s="31" t="s">
        <v>2000</v>
      </c>
      <c r="B109" s="31"/>
      <c r="C109" s="32" t="s">
        <v>2023</v>
      </c>
      <c r="D109" s="32" t="s">
        <v>2035</v>
      </c>
      <c r="E109" s="18">
        <v>28091243.3</v>
      </c>
      <c r="F109" s="18">
        <v>1</v>
      </c>
      <c r="G109" s="32"/>
      <c r="H109" s="18">
        <v>0</v>
      </c>
      <c r="I109" s="18">
        <v>28091243.3</v>
      </c>
      <c r="J109" s="32" t="s">
        <v>2036</v>
      </c>
      <c r="K109" s="18">
        <v>12</v>
      </c>
      <c r="L109" s="18">
        <v>1</v>
      </c>
      <c r="M109" s="18">
        <v>421368.65</v>
      </c>
    </row>
    <row r="110" ht="50" customHeight="1">
      <c r="A110" s="31" t="s">
        <v>504</v>
      </c>
      <c r="B110" s="31"/>
      <c r="C110" s="32" t="s">
        <v>53</v>
      </c>
      <c r="D110" s="32" t="s">
        <v>53</v>
      </c>
      <c r="E110" s="18">
        <f>SUM(E106:E109)</f>
      </c>
      <c r="F110" s="32" t="s">
        <v>53</v>
      </c>
      <c r="G110" s="32" t="s">
        <v>53</v>
      </c>
      <c r="H110" s="18">
        <f>SUM(H106:H109)</f>
      </c>
      <c r="I110" s="18">
        <f>SUM(I106:I109)</f>
      </c>
      <c r="J110" s="32" t="s">
        <v>53</v>
      </c>
      <c r="K110" s="32" t="s">
        <v>53</v>
      </c>
      <c r="L110" s="32" t="s">
        <v>53</v>
      </c>
      <c r="M110" s="18">
        <f>SUM(M106:M109)</f>
      </c>
    </row>
    <row r="111" ht="10" customHeight="1">
</row>
    <row r="112" ht="45" customHeight="1">
      <c r="A112" s="32" t="s">
        <v>2020</v>
      </c>
      <c r="B112" s="32"/>
      <c r="C112" s="32" t="s">
        <v>2039</v>
      </c>
      <c r="D112" s="32" t="s">
        <v>2040</v>
      </c>
      <c r="E112" s="32" t="s">
        <v>2041</v>
      </c>
      <c r="F112" s="32"/>
      <c r="G112" s="32"/>
      <c r="H112" s="32"/>
      <c r="I112" s="32"/>
      <c r="J112" s="32"/>
      <c r="K112" s="32"/>
      <c r="L112" s="32"/>
      <c r="M112" s="32" t="s">
        <v>2042</v>
      </c>
      <c r="N112" s="32" t="s">
        <v>42</v>
      </c>
      <c r="O112" s="32" t="s">
        <v>2043</v>
      </c>
    </row>
    <row r="113" ht="45" customHeight="1">
      <c r="A113" s="32"/>
      <c r="B113" s="0"/>
      <c r="C113" s="32"/>
      <c r="D113" s="32"/>
      <c r="E113" s="32" t="s">
        <v>2044</v>
      </c>
      <c r="F113" s="32"/>
      <c r="G113" s="32" t="s">
        <v>2045</v>
      </c>
      <c r="H113" s="32"/>
      <c r="I113" s="32" t="s">
        <v>2046</v>
      </c>
      <c r="J113" s="32"/>
      <c r="K113" s="32" t="s">
        <v>2047</v>
      </c>
      <c r="L113" s="32"/>
      <c r="M113" s="32"/>
      <c r="N113" s="32"/>
      <c r="O113" s="32"/>
    </row>
    <row r="114" ht="45" customHeight="1">
      <c r="A114" s="32"/>
      <c r="B114" s="0"/>
      <c r="C114" s="32"/>
      <c r="D114" s="32"/>
      <c r="E114" s="32" t="s">
        <v>2015</v>
      </c>
      <c r="F114" s="32" t="s">
        <v>2048</v>
      </c>
      <c r="G114" s="32" t="s">
        <v>2015</v>
      </c>
      <c r="H114" s="32" t="s">
        <v>2048</v>
      </c>
      <c r="I114" s="32" t="s">
        <v>2015</v>
      </c>
      <c r="J114" s="32" t="s">
        <v>657</v>
      </c>
      <c r="K114" s="32" t="s">
        <v>2015</v>
      </c>
      <c r="L114" s="32" t="s">
        <v>657</v>
      </c>
      <c r="M114" s="32"/>
      <c r="N114" s="32"/>
      <c r="O114" s="32"/>
    </row>
    <row r="115" ht="20" customHeight="1">
      <c r="A115" s="32" t="s">
        <v>30</v>
      </c>
      <c r="B115" s="32"/>
      <c r="C115" s="32" t="s">
        <v>736</v>
      </c>
      <c r="D115" s="32" t="s">
        <v>737</v>
      </c>
      <c r="E115" s="32" t="s">
        <v>1573</v>
      </c>
      <c r="F115" s="32" t="s">
        <v>1574</v>
      </c>
      <c r="G115" s="32" t="s">
        <v>1575</v>
      </c>
      <c r="H115" s="32" t="s">
        <v>1576</v>
      </c>
      <c r="I115" s="32" t="s">
        <v>1577</v>
      </c>
      <c r="J115" s="32" t="s">
        <v>1578</v>
      </c>
      <c r="K115" s="32" t="s">
        <v>1579</v>
      </c>
      <c r="L115" s="32" t="s">
        <v>1580</v>
      </c>
      <c r="M115" s="32" t="s">
        <v>1581</v>
      </c>
      <c r="N115" s="32" t="s">
        <v>1582</v>
      </c>
      <c r="O115" s="32" t="s">
        <v>1583</v>
      </c>
    </row>
    <row r="116" ht="20" customHeight="1">
      <c r="A116" s="32" t="s">
        <v>53</v>
      </c>
      <c r="B116" s="32"/>
      <c r="C116" s="32" t="s">
        <v>53</v>
      </c>
      <c r="D116" s="32" t="s">
        <v>53</v>
      </c>
      <c r="E116" s="32" t="s">
        <v>53</v>
      </c>
      <c r="F116" s="32" t="s">
        <v>53</v>
      </c>
      <c r="G116" s="32" t="s">
        <v>53</v>
      </c>
      <c r="H116" s="32" t="s">
        <v>53</v>
      </c>
      <c r="I116" s="32" t="s">
        <v>53</v>
      </c>
      <c r="J116" s="32" t="s">
        <v>53</v>
      </c>
      <c r="K116" s="32" t="s">
        <v>53</v>
      </c>
      <c r="L116" s="32" t="s">
        <v>53</v>
      </c>
      <c r="M116" s="32" t="s">
        <v>53</v>
      </c>
      <c r="N116" s="32" t="s">
        <v>53</v>
      </c>
      <c r="O116" s="32" t="s">
        <v>53</v>
      </c>
    </row>
    <row r="117" ht="10" customHeight="1">
</row>
    <row r="118" ht="45" customHeight="1">
      <c r="A118" s="5" t="s">
        <v>2050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ht="10" customHeight="1">
</row>
    <row r="120" ht="45" customHeight="1">
      <c r="A120" s="32" t="s">
        <v>2020</v>
      </c>
      <c r="B120" s="32"/>
      <c r="C120" s="32" t="s">
        <v>2021</v>
      </c>
      <c r="D120" s="32" t="s">
        <v>2027</v>
      </c>
      <c r="E120" s="32" t="s">
        <v>2028</v>
      </c>
      <c r="F120" s="32" t="s">
        <v>2029</v>
      </c>
      <c r="G120" s="32" t="s">
        <v>2030</v>
      </c>
      <c r="H120" s="32"/>
      <c r="I120" s="32" t="s">
        <v>2031</v>
      </c>
      <c r="J120" s="32" t="s">
        <v>2008</v>
      </c>
      <c r="K120" s="32" t="s">
        <v>2032</v>
      </c>
      <c r="L120" s="32" t="s">
        <v>2033</v>
      </c>
      <c r="M120" s="32" t="s">
        <v>2034</v>
      </c>
    </row>
    <row r="121" ht="45" customHeight="1">
      <c r="A121" s="32"/>
      <c r="B121" s="0"/>
      <c r="C121" s="32"/>
      <c r="D121" s="32"/>
      <c r="E121" s="32"/>
      <c r="F121" s="32"/>
      <c r="G121" s="32" t="s">
        <v>2015</v>
      </c>
      <c r="H121" s="32" t="s">
        <v>657</v>
      </c>
      <c r="I121" s="32"/>
      <c r="J121" s="32"/>
      <c r="K121" s="32"/>
      <c r="L121" s="32"/>
      <c r="M121" s="32"/>
    </row>
    <row r="122" ht="20" customHeight="1">
      <c r="A122" s="32" t="s">
        <v>30</v>
      </c>
      <c r="B122" s="32"/>
      <c r="C122" s="32" t="s">
        <v>470</v>
      </c>
      <c r="D122" s="32" t="s">
        <v>471</v>
      </c>
      <c r="E122" s="32" t="s">
        <v>472</v>
      </c>
      <c r="F122" s="32" t="s">
        <v>473</v>
      </c>
      <c r="G122" s="32" t="s">
        <v>474</v>
      </c>
      <c r="H122" s="32" t="s">
        <v>511</v>
      </c>
      <c r="I122" s="32" t="s">
        <v>512</v>
      </c>
      <c r="J122" s="32" t="s">
        <v>513</v>
      </c>
      <c r="K122" s="32" t="s">
        <v>514</v>
      </c>
      <c r="L122" s="32" t="s">
        <v>515</v>
      </c>
      <c r="M122" s="32" t="s">
        <v>735</v>
      </c>
    </row>
    <row r="123" ht="20" customHeight="1">
      <c r="A123" s="31" t="s">
        <v>2001</v>
      </c>
      <c r="B123" s="31"/>
      <c r="C123" s="32" t="s">
        <v>2022</v>
      </c>
      <c r="D123" s="32" t="s">
        <v>2035</v>
      </c>
      <c r="E123" s="18">
        <v>2504886</v>
      </c>
      <c r="F123" s="18">
        <v>1</v>
      </c>
      <c r="G123" s="32"/>
      <c r="H123" s="18">
        <v>0</v>
      </c>
      <c r="I123" s="18">
        <v>2504886</v>
      </c>
      <c r="J123" s="32" t="s">
        <v>2036</v>
      </c>
      <c r="K123" s="18">
        <v>12</v>
      </c>
      <c r="L123" s="18">
        <v>1</v>
      </c>
      <c r="M123" s="18">
        <v>37573.29</v>
      </c>
    </row>
    <row r="124" ht="20" customHeight="1">
      <c r="A124" s="31" t="s">
        <v>2001</v>
      </c>
      <c r="B124" s="31"/>
      <c r="C124" s="32" t="s">
        <v>2024</v>
      </c>
      <c r="D124" s="32" t="s">
        <v>2037</v>
      </c>
      <c r="E124" s="18">
        <v>882926.4</v>
      </c>
      <c r="F124" s="18">
        <v>1</v>
      </c>
      <c r="G124" s="32"/>
      <c r="H124" s="18">
        <v>0</v>
      </c>
      <c r="I124" s="18">
        <v>882926.4</v>
      </c>
      <c r="J124" s="32" t="s">
        <v>2038</v>
      </c>
      <c r="K124" s="18">
        <v>12</v>
      </c>
      <c r="L124" s="18">
        <v>1</v>
      </c>
      <c r="M124" s="18">
        <v>2648.78</v>
      </c>
    </row>
    <row r="125" ht="20" customHeight="1">
      <c r="A125" s="31" t="s">
        <v>2001</v>
      </c>
      <c r="B125" s="31"/>
      <c r="C125" s="32" t="s">
        <v>2025</v>
      </c>
      <c r="D125" s="32" t="s">
        <v>2035</v>
      </c>
      <c r="E125" s="18">
        <v>3704841.28</v>
      </c>
      <c r="F125" s="18">
        <v>1</v>
      </c>
      <c r="G125" s="32"/>
      <c r="H125" s="18">
        <v>0</v>
      </c>
      <c r="I125" s="18">
        <v>3704841.28</v>
      </c>
      <c r="J125" s="32" t="s">
        <v>2036</v>
      </c>
      <c r="K125" s="18">
        <v>12</v>
      </c>
      <c r="L125" s="18">
        <v>1</v>
      </c>
      <c r="M125" s="18">
        <v>55572.62</v>
      </c>
    </row>
    <row r="126" ht="20" customHeight="1">
      <c r="A126" s="31" t="s">
        <v>2000</v>
      </c>
      <c r="B126" s="31"/>
      <c r="C126" s="32" t="s">
        <v>2023</v>
      </c>
      <c r="D126" s="32" t="s">
        <v>2035</v>
      </c>
      <c r="E126" s="18">
        <v>28091243.3</v>
      </c>
      <c r="F126" s="18">
        <v>1</v>
      </c>
      <c r="G126" s="32"/>
      <c r="H126" s="18">
        <v>0</v>
      </c>
      <c r="I126" s="18">
        <v>28091243.3</v>
      </c>
      <c r="J126" s="32" t="s">
        <v>2036</v>
      </c>
      <c r="K126" s="18">
        <v>12</v>
      </c>
      <c r="L126" s="18">
        <v>1</v>
      </c>
      <c r="M126" s="18">
        <v>421368.65</v>
      </c>
    </row>
    <row r="127" ht="50" customHeight="1">
      <c r="A127" s="31" t="s">
        <v>504</v>
      </c>
      <c r="B127" s="31"/>
      <c r="C127" s="32" t="s">
        <v>53</v>
      </c>
      <c r="D127" s="32" t="s">
        <v>53</v>
      </c>
      <c r="E127" s="18">
        <f>SUM(E123:E126)</f>
      </c>
      <c r="F127" s="32" t="s">
        <v>53</v>
      </c>
      <c r="G127" s="32" t="s">
        <v>53</v>
      </c>
      <c r="H127" s="18">
        <f>SUM(H123:H126)</f>
      </c>
      <c r="I127" s="18">
        <f>SUM(I123:I126)</f>
      </c>
      <c r="J127" s="32" t="s">
        <v>53</v>
      </c>
      <c r="K127" s="32" t="s">
        <v>53</v>
      </c>
      <c r="L127" s="32" t="s">
        <v>53</v>
      </c>
      <c r="M127" s="18">
        <f>SUM(M123:M126)</f>
      </c>
    </row>
    <row r="128" ht="10" customHeight="1">
</row>
    <row r="129" ht="45" customHeight="1">
      <c r="A129" s="32" t="s">
        <v>2020</v>
      </c>
      <c r="B129" s="32"/>
      <c r="C129" s="32" t="s">
        <v>2039</v>
      </c>
      <c r="D129" s="32" t="s">
        <v>2040</v>
      </c>
      <c r="E129" s="32" t="s">
        <v>2041</v>
      </c>
      <c r="F129" s="32"/>
      <c r="G129" s="32"/>
      <c r="H129" s="32"/>
      <c r="I129" s="32"/>
      <c r="J129" s="32"/>
      <c r="K129" s="32"/>
      <c r="L129" s="32"/>
      <c r="M129" s="32" t="s">
        <v>2042</v>
      </c>
      <c r="N129" s="32" t="s">
        <v>42</v>
      </c>
      <c r="O129" s="32" t="s">
        <v>2043</v>
      </c>
    </row>
    <row r="130" ht="45" customHeight="1">
      <c r="A130" s="32"/>
      <c r="B130" s="0"/>
      <c r="C130" s="32"/>
      <c r="D130" s="32"/>
      <c r="E130" s="32" t="s">
        <v>2044</v>
      </c>
      <c r="F130" s="32"/>
      <c r="G130" s="32" t="s">
        <v>2045</v>
      </c>
      <c r="H130" s="32"/>
      <c r="I130" s="32" t="s">
        <v>2046</v>
      </c>
      <c r="J130" s="32"/>
      <c r="K130" s="32" t="s">
        <v>2047</v>
      </c>
      <c r="L130" s="32"/>
      <c r="M130" s="32"/>
      <c r="N130" s="32"/>
      <c r="O130" s="32"/>
    </row>
    <row r="131" ht="45" customHeight="1">
      <c r="A131" s="32"/>
      <c r="B131" s="0"/>
      <c r="C131" s="32"/>
      <c r="D131" s="32"/>
      <c r="E131" s="32" t="s">
        <v>2015</v>
      </c>
      <c r="F131" s="32" t="s">
        <v>2048</v>
      </c>
      <c r="G131" s="32" t="s">
        <v>2015</v>
      </c>
      <c r="H131" s="32" t="s">
        <v>2048</v>
      </c>
      <c r="I131" s="32" t="s">
        <v>2015</v>
      </c>
      <c r="J131" s="32" t="s">
        <v>657</v>
      </c>
      <c r="K131" s="32" t="s">
        <v>2015</v>
      </c>
      <c r="L131" s="32" t="s">
        <v>657</v>
      </c>
      <c r="M131" s="32"/>
      <c r="N131" s="32"/>
      <c r="O131" s="32"/>
    </row>
    <row r="132" ht="20" customHeight="1">
      <c r="A132" s="32" t="s">
        <v>30</v>
      </c>
      <c r="B132" s="32"/>
      <c r="C132" s="32" t="s">
        <v>736</v>
      </c>
      <c r="D132" s="32" t="s">
        <v>737</v>
      </c>
      <c r="E132" s="32" t="s">
        <v>1573</v>
      </c>
      <c r="F132" s="32" t="s">
        <v>1574</v>
      </c>
      <c r="G132" s="32" t="s">
        <v>1575</v>
      </c>
      <c r="H132" s="32" t="s">
        <v>1576</v>
      </c>
      <c r="I132" s="32" t="s">
        <v>1577</v>
      </c>
      <c r="J132" s="32" t="s">
        <v>1578</v>
      </c>
      <c r="K132" s="32" t="s">
        <v>1579</v>
      </c>
      <c r="L132" s="32" t="s">
        <v>1580</v>
      </c>
      <c r="M132" s="32" t="s">
        <v>1581</v>
      </c>
      <c r="N132" s="32" t="s">
        <v>1582</v>
      </c>
      <c r="O132" s="32" t="s">
        <v>1583</v>
      </c>
    </row>
    <row r="133" ht="20" customHeight="1">
      <c r="A133" s="32" t="s">
        <v>53</v>
      </c>
      <c r="B133" s="32"/>
      <c r="C133" s="32" t="s">
        <v>53</v>
      </c>
      <c r="D133" s="32" t="s">
        <v>53</v>
      </c>
      <c r="E133" s="32" t="s">
        <v>53</v>
      </c>
      <c r="F133" s="32" t="s">
        <v>53</v>
      </c>
      <c r="G133" s="32" t="s">
        <v>53</v>
      </c>
      <c r="H133" s="32" t="s">
        <v>53</v>
      </c>
      <c r="I133" s="32" t="s">
        <v>53</v>
      </c>
      <c r="J133" s="32" t="s">
        <v>53</v>
      </c>
      <c r="K133" s="32" t="s">
        <v>53</v>
      </c>
      <c r="L133" s="32" t="s">
        <v>53</v>
      </c>
      <c r="M133" s="32" t="s">
        <v>53</v>
      </c>
      <c r="N133" s="32" t="s">
        <v>53</v>
      </c>
      <c r="O133" s="32" t="s">
        <v>53</v>
      </c>
    </row>
    <row r="134" ht="10" customHeight="1">
</row>
    <row r="135" ht="45" customHeight="1">
      <c r="A135" s="5" t="s">
        <v>2051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ht="10" customHeight="1">
</row>
    <row r="137" ht="45" customHeight="1">
      <c r="A137" s="32" t="s">
        <v>41</v>
      </c>
      <c r="B137" s="32"/>
      <c r="C137" s="32" t="s">
        <v>664</v>
      </c>
      <c r="D137" s="32" t="s">
        <v>42</v>
      </c>
      <c r="E137" s="32" t="s">
        <v>45</v>
      </c>
      <c r="F137" s="32"/>
      <c r="G137" s="32"/>
    </row>
    <row r="138" ht="45" customHeight="1">
      <c r="A138" s="32"/>
      <c r="B138" s="0"/>
      <c r="C138" s="32"/>
      <c r="D138" s="32"/>
      <c r="E138" s="32" t="s">
        <v>467</v>
      </c>
      <c r="F138" s="32" t="s">
        <v>468</v>
      </c>
      <c r="G138" s="32" t="s">
        <v>469</v>
      </c>
    </row>
    <row r="139" ht="20" customHeight="1">
      <c r="A139" s="32" t="s">
        <v>30</v>
      </c>
      <c r="B139" s="32"/>
      <c r="C139" s="32" t="s">
        <v>470</v>
      </c>
      <c r="D139" s="32" t="s">
        <v>471</v>
      </c>
      <c r="E139" s="32" t="s">
        <v>472</v>
      </c>
      <c r="F139" s="32" t="s">
        <v>473</v>
      </c>
      <c r="G139" s="32" t="s">
        <v>474</v>
      </c>
    </row>
    <row r="140" ht="20" customHeight="1">
      <c r="A140" s="31" t="s">
        <v>2052</v>
      </c>
      <c r="B140" s="31"/>
      <c r="C140" s="32" t="s">
        <v>219</v>
      </c>
      <c r="D140" s="32" t="s">
        <v>51</v>
      </c>
      <c r="E140" s="18">
        <v>611985.27</v>
      </c>
      <c r="F140" s="18">
        <v>611985.27</v>
      </c>
      <c r="G140" s="18">
        <v>611985.27</v>
      </c>
    </row>
    <row r="141" ht="10" customHeight="1">
</row>
    <row r="142" ht="45" customHeight="1">
      <c r="A142" s="5" t="s">
        <v>2053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ht="10" customHeight="1">
</row>
    <row r="144" ht="45" customHeight="1">
      <c r="A144" s="32" t="s">
        <v>41</v>
      </c>
      <c r="B144" s="32"/>
      <c r="C144" s="32" t="s">
        <v>42</v>
      </c>
      <c r="D144" s="32" t="s">
        <v>45</v>
      </c>
      <c r="E144" s="32"/>
      <c r="F144" s="32"/>
    </row>
    <row r="145" ht="45" customHeight="1">
      <c r="A145" s="32"/>
      <c r="B145" s="0"/>
      <c r="C145" s="32"/>
      <c r="D145" s="32" t="s">
        <v>467</v>
      </c>
      <c r="E145" s="32" t="s">
        <v>468</v>
      </c>
      <c r="F145" s="32" t="s">
        <v>469</v>
      </c>
    </row>
    <row r="146" ht="20" customHeight="1">
      <c r="A146" s="32" t="s">
        <v>30</v>
      </c>
      <c r="B146" s="32"/>
      <c r="C146" s="32" t="s">
        <v>470</v>
      </c>
      <c r="D146" s="32" t="s">
        <v>471</v>
      </c>
      <c r="E146" s="32" t="s">
        <v>472</v>
      </c>
      <c r="F146" s="32" t="s">
        <v>473</v>
      </c>
    </row>
    <row r="147" ht="20" customHeight="1">
      <c r="A147" s="31" t="s">
        <v>669</v>
      </c>
      <c r="B147" s="31"/>
      <c r="C147" s="32" t="s">
        <v>51</v>
      </c>
      <c r="D147" s="18">
        <v>611985.27</v>
      </c>
      <c r="E147" s="18">
        <v>611985.27</v>
      </c>
      <c r="F147" s="18">
        <v>611985.27</v>
      </c>
    </row>
  </sheetData>
  <sheetProtection password="AC93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3:O33"/>
    <mergeCell ref="A35:B36"/>
    <mergeCell ref="C35:C36"/>
    <mergeCell ref="D35:F35"/>
    <mergeCell ref="A37:B37"/>
    <mergeCell ref="A38:B38"/>
    <mergeCell ref="A39:B39"/>
    <mergeCell ref="A40:B40"/>
    <mergeCell ref="A42:O42"/>
    <mergeCell ref="A43:O43"/>
    <mergeCell ref="A45:B46"/>
    <mergeCell ref="C45:D45"/>
    <mergeCell ref="E45:F45"/>
    <mergeCell ref="G45:G46"/>
    <mergeCell ref="H45:H46"/>
    <mergeCell ref="I45:I46"/>
    <mergeCell ref="J45:J46"/>
    <mergeCell ref="K45:L45"/>
    <mergeCell ref="M45:M46"/>
    <mergeCell ref="N45:N46"/>
    <mergeCell ref="O45:O46"/>
    <mergeCell ref="A47:B47"/>
    <mergeCell ref="A48:B48"/>
    <mergeCell ref="A49:B49"/>
    <mergeCell ref="A50:B50"/>
    <mergeCell ref="A51:B51"/>
    <mergeCell ref="A53:O53"/>
    <mergeCell ref="A55:B56"/>
    <mergeCell ref="C55:D55"/>
    <mergeCell ref="E55:F55"/>
    <mergeCell ref="G55:G56"/>
    <mergeCell ref="H55:H56"/>
    <mergeCell ref="I55:I56"/>
    <mergeCell ref="J55:J56"/>
    <mergeCell ref="K55:L55"/>
    <mergeCell ref="M55:M56"/>
    <mergeCell ref="N55:N56"/>
    <mergeCell ref="O55:O56"/>
    <mergeCell ref="A57:B57"/>
    <mergeCell ref="A58:B58"/>
    <mergeCell ref="A59:B59"/>
    <mergeCell ref="A60:B60"/>
    <mergeCell ref="A61:B61"/>
    <mergeCell ref="A63:O63"/>
    <mergeCell ref="A65:B66"/>
    <mergeCell ref="C65:D65"/>
    <mergeCell ref="E65:F65"/>
    <mergeCell ref="G65:G66"/>
    <mergeCell ref="H65:H66"/>
    <mergeCell ref="I65:I66"/>
    <mergeCell ref="J65:J66"/>
    <mergeCell ref="K65:L65"/>
    <mergeCell ref="M65:M66"/>
    <mergeCell ref="N65:N66"/>
    <mergeCell ref="O65:O66"/>
    <mergeCell ref="A67:B67"/>
    <mergeCell ref="A68:B68"/>
    <mergeCell ref="A69:B69"/>
    <mergeCell ref="A70:B70"/>
    <mergeCell ref="A71:B71"/>
    <mergeCell ref="A73:O73"/>
    <mergeCell ref="A75:B76"/>
    <mergeCell ref="C75:C76"/>
    <mergeCell ref="D75:D76"/>
    <mergeCell ref="E75:G75"/>
    <mergeCell ref="A77:B77"/>
    <mergeCell ref="A78:B78"/>
    <mergeCell ref="A79:B79"/>
    <mergeCell ref="A80:B80"/>
    <mergeCell ref="A81:B81"/>
    <mergeCell ref="A84:O84"/>
    <mergeCell ref="A86:B87"/>
    <mergeCell ref="C86:C87"/>
    <mergeCell ref="D86:D87"/>
    <mergeCell ref="E86:E87"/>
    <mergeCell ref="F86:F87"/>
    <mergeCell ref="G86:H86"/>
    <mergeCell ref="I86:I87"/>
    <mergeCell ref="J86:J87"/>
    <mergeCell ref="K86:K87"/>
    <mergeCell ref="L86:L87"/>
    <mergeCell ref="M86:M87"/>
    <mergeCell ref="A88:B88"/>
    <mergeCell ref="A89:B89"/>
    <mergeCell ref="A90:B90"/>
    <mergeCell ref="A91:B91"/>
    <mergeCell ref="A92:B92"/>
    <mergeCell ref="A93:B93"/>
    <mergeCell ref="A95:B97"/>
    <mergeCell ref="C95:C97"/>
    <mergeCell ref="D95:D97"/>
    <mergeCell ref="E95:L95"/>
    <mergeCell ref="M95:M97"/>
    <mergeCell ref="N95:N97"/>
    <mergeCell ref="O95:O97"/>
    <mergeCell ref="E96:F96"/>
    <mergeCell ref="G96:H96"/>
    <mergeCell ref="I96:J96"/>
    <mergeCell ref="K96:L96"/>
    <mergeCell ref="A98:B98"/>
    <mergeCell ref="A99:B99"/>
    <mergeCell ref="A101:O101"/>
    <mergeCell ref="A103:B104"/>
    <mergeCell ref="C103:C104"/>
    <mergeCell ref="D103:D104"/>
    <mergeCell ref="E103:E104"/>
    <mergeCell ref="F103:F104"/>
    <mergeCell ref="G103:H103"/>
    <mergeCell ref="I103:I104"/>
    <mergeCell ref="J103:J104"/>
    <mergeCell ref="K103:K104"/>
    <mergeCell ref="L103:L104"/>
    <mergeCell ref="M103:M104"/>
    <mergeCell ref="A105:B105"/>
    <mergeCell ref="A106:B106"/>
    <mergeCell ref="A107:B107"/>
    <mergeCell ref="A108:B108"/>
    <mergeCell ref="A109:B109"/>
    <mergeCell ref="A110:B110"/>
    <mergeCell ref="A112:B114"/>
    <mergeCell ref="C112:C114"/>
    <mergeCell ref="D112:D114"/>
    <mergeCell ref="E112:L112"/>
    <mergeCell ref="M112:M114"/>
    <mergeCell ref="N112:N114"/>
    <mergeCell ref="O112:O114"/>
    <mergeCell ref="E113:F113"/>
    <mergeCell ref="G113:H113"/>
    <mergeCell ref="I113:J113"/>
    <mergeCell ref="K113:L113"/>
    <mergeCell ref="A115:B115"/>
    <mergeCell ref="A116:B116"/>
    <mergeCell ref="A118:O118"/>
    <mergeCell ref="A120:B121"/>
    <mergeCell ref="C120:C121"/>
    <mergeCell ref="D120:D121"/>
    <mergeCell ref="E120:E121"/>
    <mergeCell ref="F120:F121"/>
    <mergeCell ref="G120:H120"/>
    <mergeCell ref="I120:I121"/>
    <mergeCell ref="J120:J121"/>
    <mergeCell ref="K120:K121"/>
    <mergeCell ref="L120:L121"/>
    <mergeCell ref="M120:M121"/>
    <mergeCell ref="A122:B122"/>
    <mergeCell ref="A123:B123"/>
    <mergeCell ref="A124:B124"/>
    <mergeCell ref="A125:B125"/>
    <mergeCell ref="A126:B126"/>
    <mergeCell ref="A127:B127"/>
    <mergeCell ref="A129:B131"/>
    <mergeCell ref="C129:C131"/>
    <mergeCell ref="D129:D131"/>
    <mergeCell ref="E129:L129"/>
    <mergeCell ref="M129:M131"/>
    <mergeCell ref="N129:N131"/>
    <mergeCell ref="O129:O131"/>
    <mergeCell ref="E130:F130"/>
    <mergeCell ref="G130:H130"/>
    <mergeCell ref="I130:J130"/>
    <mergeCell ref="K130:L130"/>
    <mergeCell ref="A132:B132"/>
    <mergeCell ref="A133:B133"/>
    <mergeCell ref="A135:O135"/>
    <mergeCell ref="A137:B138"/>
    <mergeCell ref="C137:C138"/>
    <mergeCell ref="D137:D138"/>
    <mergeCell ref="E137:G137"/>
    <mergeCell ref="A139:B139"/>
    <mergeCell ref="A140:B140"/>
    <mergeCell ref="A142:O142"/>
    <mergeCell ref="A144:B145"/>
    <mergeCell ref="C144:C145"/>
    <mergeCell ref="D144:F144"/>
    <mergeCell ref="A146:B146"/>
    <mergeCell ref="A147:B147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&amp;R&amp;L&amp;"Verdana,Полужирный"&amp;K000000&amp;R&amp;"Verdana,Полужирный"&amp;K00-014Подготовлено в ЭС РАМЗЭС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8" width="17.19" customWidth="1"/>
  </cols>
  <sheetData>
    <row r="1" ht="10" customHeight="1">
</row>
    <row r="2" ht="45" customHeight="1">
      <c r="A2" s="4" t="s">
        <v>2054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3" t="s">
        <v>19</v>
      </c>
      <c r="R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23" t="s">
        <v>23</v>
      </c>
      <c r="R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23" t="s">
        <v>27</v>
      </c>
      <c r="R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3" t="s">
        <v>31</v>
      </c>
      <c r="R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  <c r="R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3" t="s">
        <v>38</v>
      </c>
      <c r="R9" s="32" t="s">
        <v>39</v>
      </c>
    </row>
    <row r="10" ht="10" customHeight="1">
</row>
    <row r="11" ht="45" customHeight="1">
      <c r="A11" s="5" t="s">
        <v>2055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40" customHeight="1">
      <c r="A18" s="31" t="s">
        <v>2056</v>
      </c>
      <c r="B18" s="31"/>
      <c r="C18" s="32" t="s">
        <v>480</v>
      </c>
      <c r="D18" s="18">
        <v>60167.42</v>
      </c>
      <c r="E18" s="18">
        <v>50167.42</v>
      </c>
      <c r="F18" s="18">
        <v>50167.42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2057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2058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40" customHeight="1">
      <c r="A28" s="31" t="s">
        <v>2059</v>
      </c>
      <c r="B28" s="31"/>
      <c r="C28" s="32" t="s">
        <v>476</v>
      </c>
      <c r="D28" s="18">
        <v>0</v>
      </c>
      <c r="E28" s="18">
        <v>0</v>
      </c>
      <c r="F28" s="18">
        <v>0</v>
      </c>
    </row>
    <row r="29" ht="60" customHeight="1">
      <c r="A29" s="31" t="s">
        <v>2060</v>
      </c>
      <c r="B29" s="31"/>
      <c r="C29" s="32" t="s">
        <v>478</v>
      </c>
      <c r="D29" s="18">
        <v>0</v>
      </c>
      <c r="E29" s="18">
        <v>0</v>
      </c>
      <c r="F29" s="18">
        <v>0</v>
      </c>
    </row>
    <row r="30" ht="20" customHeight="1">
      <c r="A30" s="31" t="s">
        <v>2061</v>
      </c>
      <c r="B30" s="31"/>
      <c r="C30" s="32" t="s">
        <v>480</v>
      </c>
      <c r="D30" s="18">
        <v>50167.42</v>
      </c>
      <c r="E30" s="18">
        <v>50167.42</v>
      </c>
      <c r="F30" s="18">
        <v>50167.42</v>
      </c>
    </row>
    <row r="31" ht="60" customHeight="1">
      <c r="A31" s="31" t="s">
        <v>2062</v>
      </c>
      <c r="B31" s="31"/>
      <c r="C31" s="32" t="s">
        <v>482</v>
      </c>
      <c r="D31" s="18">
        <v>0</v>
      </c>
      <c r="E31" s="18">
        <v>0</v>
      </c>
      <c r="F31" s="18">
        <v>0</v>
      </c>
    </row>
    <row r="32" ht="20" customHeight="1">
      <c r="A32" s="31" t="s">
        <v>2063</v>
      </c>
      <c r="B32" s="31"/>
      <c r="C32" s="32" t="s">
        <v>484</v>
      </c>
      <c r="D32" s="18">
        <v>10000</v>
      </c>
      <c r="E32" s="18">
        <v>0</v>
      </c>
      <c r="F32" s="18">
        <v>0</v>
      </c>
    </row>
    <row r="33" ht="20" customHeight="1">
      <c r="A33" s="31" t="s">
        <v>576</v>
      </c>
      <c r="B33" s="31"/>
      <c r="C33" s="32" t="s">
        <v>699</v>
      </c>
      <c r="D33" s="18">
        <v>0</v>
      </c>
      <c r="E33" s="18">
        <v>0</v>
      </c>
      <c r="F33" s="18">
        <v>0</v>
      </c>
    </row>
    <row r="34" ht="50" customHeight="1">
      <c r="A34" s="31" t="s">
        <v>504</v>
      </c>
      <c r="B34" s="31"/>
      <c r="C34" s="32" t="s">
        <v>486</v>
      </c>
      <c r="D34" s="18">
        <f>SUM(D28:D33)</f>
      </c>
      <c r="E34" s="18">
        <f>SUM(E28:E33)</f>
      </c>
      <c r="F34" s="18">
        <f>SUM(F28:F33)</f>
      </c>
    </row>
    <row r="35" ht="10" customHeight="1">
</row>
    <row r="36" ht="45" customHeight="1">
      <c r="A36" s="5" t="s">
        <v>2064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ht="45" customHeight="1">
      <c r="A37" s="5" t="s">
        <v>2065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ht="10" customHeight="1">
</row>
    <row r="39" ht="60" customHeight="1">
      <c r="A39" s="32" t="s">
        <v>2066</v>
      </c>
      <c r="B39" s="32"/>
      <c r="C39" s="32" t="s">
        <v>2067</v>
      </c>
      <c r="D39" s="32" t="s">
        <v>2068</v>
      </c>
      <c r="E39" s="32" t="s">
        <v>42</v>
      </c>
      <c r="F39" s="32" t="s">
        <v>2069</v>
      </c>
      <c r="G39" s="32"/>
      <c r="H39" s="32" t="s">
        <v>2070</v>
      </c>
      <c r="I39" s="32" t="s">
        <v>2071</v>
      </c>
      <c r="J39" s="32" t="s">
        <v>2072</v>
      </c>
      <c r="K39" s="32" t="s">
        <v>2073</v>
      </c>
      <c r="L39" s="32"/>
      <c r="M39" s="32" t="s">
        <v>2074</v>
      </c>
      <c r="N39" s="32"/>
      <c r="O39" s="32" t="s">
        <v>2075</v>
      </c>
      <c r="P39" s="32"/>
      <c r="Q39" s="32"/>
      <c r="R39" s="32" t="s">
        <v>2072</v>
      </c>
    </row>
    <row r="40" ht="100" customHeight="1">
      <c r="A40" s="32"/>
      <c r="B40" s="0"/>
      <c r="C40" s="32"/>
      <c r="D40" s="32"/>
      <c r="E40" s="32"/>
      <c r="F40" s="32" t="s">
        <v>2076</v>
      </c>
      <c r="G40" s="32" t="s">
        <v>2077</v>
      </c>
      <c r="H40" s="32"/>
      <c r="I40" s="32"/>
      <c r="J40" s="32"/>
      <c r="K40" s="32" t="s">
        <v>2078</v>
      </c>
      <c r="L40" s="32" t="s">
        <v>2079</v>
      </c>
      <c r="M40" s="32" t="s">
        <v>2080</v>
      </c>
      <c r="N40" s="32" t="s">
        <v>2081</v>
      </c>
      <c r="O40" s="32" t="s">
        <v>2082</v>
      </c>
      <c r="P40" s="32" t="s">
        <v>2083</v>
      </c>
      <c r="Q40" s="32" t="s">
        <v>2084</v>
      </c>
      <c r="R40" s="32"/>
    </row>
    <row r="41" ht="20" customHeight="1">
      <c r="A41" s="32" t="s">
        <v>30</v>
      </c>
      <c r="B41" s="32"/>
      <c r="C41" s="32" t="s">
        <v>470</v>
      </c>
      <c r="D41" s="32" t="s">
        <v>471</v>
      </c>
      <c r="E41" s="32" t="s">
        <v>472</v>
      </c>
      <c r="F41" s="32" t="s">
        <v>473</v>
      </c>
      <c r="G41" s="32" t="s">
        <v>474</v>
      </c>
      <c r="H41" s="32" t="s">
        <v>511</v>
      </c>
      <c r="I41" s="32" t="s">
        <v>512</v>
      </c>
      <c r="J41" s="32" t="s">
        <v>513</v>
      </c>
      <c r="K41" s="32" t="s">
        <v>514</v>
      </c>
      <c r="L41" s="32" t="s">
        <v>515</v>
      </c>
      <c r="M41" s="32" t="s">
        <v>735</v>
      </c>
      <c r="N41" s="32" t="s">
        <v>736</v>
      </c>
      <c r="O41" s="32" t="s">
        <v>737</v>
      </c>
      <c r="P41" s="32" t="s">
        <v>1573</v>
      </c>
      <c r="Q41" s="32" t="s">
        <v>1574</v>
      </c>
      <c r="R41" s="32" t="s">
        <v>1575</v>
      </c>
    </row>
    <row r="42" ht="20" customHeight="1">
      <c r="A42" s="32" t="s">
        <v>53</v>
      </c>
      <c r="B42" s="32"/>
      <c r="C42" s="32" t="s">
        <v>53</v>
      </c>
      <c r="D42" s="32" t="s">
        <v>53</v>
      </c>
      <c r="E42" s="32" t="s">
        <v>53</v>
      </c>
      <c r="F42" s="32" t="s">
        <v>53</v>
      </c>
      <c r="G42" s="32" t="s">
        <v>53</v>
      </c>
      <c r="H42" s="32" t="s">
        <v>53</v>
      </c>
      <c r="I42" s="32" t="s">
        <v>53</v>
      </c>
      <c r="J42" s="32" t="s">
        <v>53</v>
      </c>
      <c r="K42" s="32" t="s">
        <v>53</v>
      </c>
      <c r="L42" s="32" t="s">
        <v>53</v>
      </c>
      <c r="M42" s="32" t="s">
        <v>53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53</v>
      </c>
    </row>
    <row r="43" ht="10" customHeight="1">
</row>
    <row r="44" ht="45" customHeight="1">
      <c r="A44" s="5" t="s">
        <v>2064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ht="45" customHeight="1">
      <c r="A45" s="5" t="s">
        <v>2085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ht="10" customHeight="1">
</row>
    <row r="47" ht="60" customHeight="1">
      <c r="A47" s="32" t="s">
        <v>2066</v>
      </c>
      <c r="B47" s="32"/>
      <c r="C47" s="32" t="s">
        <v>2067</v>
      </c>
      <c r="D47" s="32" t="s">
        <v>2068</v>
      </c>
      <c r="E47" s="32" t="s">
        <v>42</v>
      </c>
      <c r="F47" s="32" t="s">
        <v>2069</v>
      </c>
      <c r="G47" s="32"/>
      <c r="H47" s="32" t="s">
        <v>2070</v>
      </c>
      <c r="I47" s="32" t="s">
        <v>2071</v>
      </c>
      <c r="J47" s="32" t="s">
        <v>2072</v>
      </c>
      <c r="K47" s="32" t="s">
        <v>2073</v>
      </c>
      <c r="L47" s="32"/>
      <c r="M47" s="32" t="s">
        <v>2074</v>
      </c>
      <c r="N47" s="32"/>
      <c r="O47" s="32" t="s">
        <v>2075</v>
      </c>
      <c r="P47" s="32"/>
      <c r="Q47" s="32"/>
      <c r="R47" s="32" t="s">
        <v>2072</v>
      </c>
    </row>
    <row r="48" ht="100" customHeight="1">
      <c r="A48" s="32"/>
      <c r="B48" s="0"/>
      <c r="C48" s="32"/>
      <c r="D48" s="32"/>
      <c r="E48" s="32"/>
      <c r="F48" s="32" t="s">
        <v>2076</v>
      </c>
      <c r="G48" s="32" t="s">
        <v>2077</v>
      </c>
      <c r="H48" s="32"/>
      <c r="I48" s="32"/>
      <c r="J48" s="32"/>
      <c r="K48" s="32" t="s">
        <v>2078</v>
      </c>
      <c r="L48" s="32" t="s">
        <v>2079</v>
      </c>
      <c r="M48" s="32" t="s">
        <v>2080</v>
      </c>
      <c r="N48" s="32" t="s">
        <v>2081</v>
      </c>
      <c r="O48" s="32" t="s">
        <v>2082</v>
      </c>
      <c r="P48" s="32" t="s">
        <v>2083</v>
      </c>
      <c r="Q48" s="32" t="s">
        <v>2084</v>
      </c>
      <c r="R48" s="32"/>
    </row>
    <row r="49" ht="20" customHeight="1">
      <c r="A49" s="32" t="s">
        <v>30</v>
      </c>
      <c r="B49" s="32"/>
      <c r="C49" s="32" t="s">
        <v>470</v>
      </c>
      <c r="D49" s="32" t="s">
        <v>471</v>
      </c>
      <c r="E49" s="32" t="s">
        <v>472</v>
      </c>
      <c r="F49" s="32" t="s">
        <v>473</v>
      </c>
      <c r="G49" s="32" t="s">
        <v>474</v>
      </c>
      <c r="H49" s="32" t="s">
        <v>511</v>
      </c>
      <c r="I49" s="32" t="s">
        <v>512</v>
      </c>
      <c r="J49" s="32" t="s">
        <v>513</v>
      </c>
      <c r="K49" s="32" t="s">
        <v>514</v>
      </c>
      <c r="L49" s="32" t="s">
        <v>515</v>
      </c>
      <c r="M49" s="32" t="s">
        <v>735</v>
      </c>
      <c r="N49" s="32" t="s">
        <v>736</v>
      </c>
      <c r="O49" s="32" t="s">
        <v>737</v>
      </c>
      <c r="P49" s="32" t="s">
        <v>1573</v>
      </c>
      <c r="Q49" s="32" t="s">
        <v>1574</v>
      </c>
      <c r="R49" s="32" t="s">
        <v>1575</v>
      </c>
    </row>
    <row r="50" ht="20" customHeight="1">
      <c r="A50" s="32" t="s">
        <v>53</v>
      </c>
      <c r="B50" s="32"/>
      <c r="C50" s="32" t="s">
        <v>53</v>
      </c>
      <c r="D50" s="32" t="s">
        <v>53</v>
      </c>
      <c r="E50" s="32" t="s">
        <v>53</v>
      </c>
      <c r="F50" s="32" t="s">
        <v>53</v>
      </c>
      <c r="G50" s="32" t="s">
        <v>53</v>
      </c>
      <c r="H50" s="32" t="s">
        <v>53</v>
      </c>
      <c r="I50" s="32" t="s">
        <v>53</v>
      </c>
      <c r="J50" s="32" t="s">
        <v>53</v>
      </c>
      <c r="K50" s="32" t="s">
        <v>53</v>
      </c>
      <c r="L50" s="32" t="s">
        <v>53</v>
      </c>
      <c r="M50" s="32" t="s">
        <v>53</v>
      </c>
      <c r="N50" s="32" t="s">
        <v>53</v>
      </c>
      <c r="O50" s="32" t="s">
        <v>53</v>
      </c>
      <c r="P50" s="32" t="s">
        <v>53</v>
      </c>
      <c r="Q50" s="32" t="s">
        <v>53</v>
      </c>
      <c r="R50" s="32" t="s">
        <v>53</v>
      </c>
    </row>
    <row r="51" ht="10" customHeight="1">
</row>
    <row r="52" ht="45" customHeight="1">
      <c r="A52" s="5" t="s">
        <v>2064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ht="45" customHeight="1">
      <c r="A53" s="5" t="s">
        <v>2086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ht="10" customHeight="1">
</row>
    <row r="55" ht="60" customHeight="1">
      <c r="A55" s="32" t="s">
        <v>2066</v>
      </c>
      <c r="B55" s="32"/>
      <c r="C55" s="32" t="s">
        <v>2067</v>
      </c>
      <c r="D55" s="32" t="s">
        <v>2068</v>
      </c>
      <c r="E55" s="32" t="s">
        <v>42</v>
      </c>
      <c r="F55" s="32" t="s">
        <v>2069</v>
      </c>
      <c r="G55" s="32"/>
      <c r="H55" s="32" t="s">
        <v>2070</v>
      </c>
      <c r="I55" s="32" t="s">
        <v>2071</v>
      </c>
      <c r="J55" s="32" t="s">
        <v>2072</v>
      </c>
      <c r="K55" s="32" t="s">
        <v>2073</v>
      </c>
      <c r="L55" s="32"/>
      <c r="M55" s="32" t="s">
        <v>2074</v>
      </c>
      <c r="N55" s="32"/>
      <c r="O55" s="32" t="s">
        <v>2075</v>
      </c>
      <c r="P55" s="32"/>
      <c r="Q55" s="32"/>
      <c r="R55" s="32" t="s">
        <v>2072</v>
      </c>
    </row>
    <row r="56" ht="100" customHeight="1">
      <c r="A56" s="32"/>
      <c r="B56" s="0"/>
      <c r="C56" s="32"/>
      <c r="D56" s="32"/>
      <c r="E56" s="32"/>
      <c r="F56" s="32" t="s">
        <v>2076</v>
      </c>
      <c r="G56" s="32" t="s">
        <v>2077</v>
      </c>
      <c r="H56" s="32"/>
      <c r="I56" s="32"/>
      <c r="J56" s="32"/>
      <c r="K56" s="32" t="s">
        <v>2078</v>
      </c>
      <c r="L56" s="32" t="s">
        <v>2079</v>
      </c>
      <c r="M56" s="32" t="s">
        <v>2080</v>
      </c>
      <c r="N56" s="32" t="s">
        <v>2081</v>
      </c>
      <c r="O56" s="32" t="s">
        <v>2082</v>
      </c>
      <c r="P56" s="32" t="s">
        <v>2083</v>
      </c>
      <c r="Q56" s="32" t="s">
        <v>2084</v>
      </c>
      <c r="R56" s="32"/>
    </row>
    <row r="57" ht="20" customHeight="1">
      <c r="A57" s="32" t="s">
        <v>30</v>
      </c>
      <c r="B57" s="32"/>
      <c r="C57" s="32" t="s">
        <v>470</v>
      </c>
      <c r="D57" s="32" t="s">
        <v>471</v>
      </c>
      <c r="E57" s="32" t="s">
        <v>472</v>
      </c>
      <c r="F57" s="32" t="s">
        <v>473</v>
      </c>
      <c r="G57" s="32" t="s">
        <v>474</v>
      </c>
      <c r="H57" s="32" t="s">
        <v>511</v>
      </c>
      <c r="I57" s="32" t="s">
        <v>512</v>
      </c>
      <c r="J57" s="32" t="s">
        <v>513</v>
      </c>
      <c r="K57" s="32" t="s">
        <v>514</v>
      </c>
      <c r="L57" s="32" t="s">
        <v>515</v>
      </c>
      <c r="M57" s="32" t="s">
        <v>735</v>
      </c>
      <c r="N57" s="32" t="s">
        <v>736</v>
      </c>
      <c r="O57" s="32" t="s">
        <v>737</v>
      </c>
      <c r="P57" s="32" t="s">
        <v>1573</v>
      </c>
      <c r="Q57" s="32" t="s">
        <v>1574</v>
      </c>
      <c r="R57" s="32" t="s">
        <v>1575</v>
      </c>
    </row>
    <row r="58" ht="20" customHeight="1">
      <c r="A58" s="32" t="s">
        <v>53</v>
      </c>
      <c r="B58" s="32"/>
      <c r="C58" s="32" t="s">
        <v>53</v>
      </c>
      <c r="D58" s="32" t="s">
        <v>53</v>
      </c>
      <c r="E58" s="32" t="s">
        <v>53</v>
      </c>
      <c r="F58" s="32" t="s">
        <v>53</v>
      </c>
      <c r="G58" s="32" t="s">
        <v>53</v>
      </c>
      <c r="H58" s="32" t="s">
        <v>53</v>
      </c>
      <c r="I58" s="32" t="s">
        <v>53</v>
      </c>
      <c r="J58" s="32" t="s">
        <v>53</v>
      </c>
      <c r="K58" s="32" t="s">
        <v>53</v>
      </c>
      <c r="L58" s="32" t="s">
        <v>53</v>
      </c>
      <c r="M58" s="32" t="s">
        <v>53</v>
      </c>
      <c r="N58" s="32" t="s">
        <v>53</v>
      </c>
      <c r="O58" s="32" t="s">
        <v>53</v>
      </c>
      <c r="P58" s="32" t="s">
        <v>53</v>
      </c>
      <c r="Q58" s="32" t="s">
        <v>53</v>
      </c>
      <c r="R58" s="32" t="s">
        <v>53</v>
      </c>
    </row>
    <row r="59" ht="10" customHeight="1">
</row>
    <row r="60" ht="45" customHeight="1">
      <c r="A60" s="5" t="s">
        <v>2087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ht="45" customHeight="1">
      <c r="A61" s="5" t="s">
        <v>2088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ht="10" customHeight="1">
</row>
    <row r="63" ht="60" customHeight="1">
      <c r="A63" s="32" t="s">
        <v>2066</v>
      </c>
      <c r="B63" s="32"/>
      <c r="C63" s="32" t="s">
        <v>2067</v>
      </c>
      <c r="D63" s="32" t="s">
        <v>2068</v>
      </c>
      <c r="E63" s="32" t="s">
        <v>42</v>
      </c>
      <c r="F63" s="32" t="s">
        <v>2089</v>
      </c>
      <c r="G63" s="32"/>
      <c r="H63" s="32"/>
      <c r="I63" s="32"/>
      <c r="J63" s="32" t="s">
        <v>2071</v>
      </c>
      <c r="K63" s="32" t="s">
        <v>2090</v>
      </c>
      <c r="L63" s="32" t="s">
        <v>2091</v>
      </c>
      <c r="M63" s="32" t="s">
        <v>2092</v>
      </c>
      <c r="N63" s="32" t="s">
        <v>2093</v>
      </c>
      <c r="O63" s="32" t="s">
        <v>2074</v>
      </c>
      <c r="P63" s="32" t="s">
        <v>2094</v>
      </c>
      <c r="Q63" s="32" t="s">
        <v>2095</v>
      </c>
    </row>
    <row r="64" ht="45" customHeight="1">
      <c r="A64" s="32"/>
      <c r="B64" s="0"/>
      <c r="C64" s="32"/>
      <c r="D64" s="32"/>
      <c r="E64" s="32"/>
      <c r="F64" s="32" t="s">
        <v>2096</v>
      </c>
      <c r="G64" s="32"/>
      <c r="H64" s="32" t="s">
        <v>2097</v>
      </c>
      <c r="I64" s="32"/>
      <c r="J64" s="32"/>
      <c r="K64" s="32"/>
      <c r="L64" s="32"/>
      <c r="M64" s="32"/>
      <c r="N64" s="32"/>
      <c r="O64" s="32"/>
      <c r="P64" s="32"/>
      <c r="Q64" s="32"/>
    </row>
    <row r="65" ht="45" customHeight="1">
      <c r="A65" s="32"/>
      <c r="B65" s="0"/>
      <c r="C65" s="32"/>
      <c r="D65" s="32"/>
      <c r="E65" s="32"/>
      <c r="F65" s="32" t="s">
        <v>2076</v>
      </c>
      <c r="G65" s="32" t="s">
        <v>2077</v>
      </c>
      <c r="H65" s="32" t="s">
        <v>2076</v>
      </c>
      <c r="I65" s="32" t="s">
        <v>2077</v>
      </c>
      <c r="J65" s="32"/>
      <c r="K65" s="32"/>
      <c r="L65" s="32"/>
      <c r="M65" s="32"/>
      <c r="N65" s="32"/>
      <c r="O65" s="32"/>
      <c r="P65" s="32"/>
      <c r="Q65" s="32"/>
    </row>
    <row r="66" ht="20" customHeight="1">
      <c r="A66" s="32" t="s">
        <v>30</v>
      </c>
      <c r="B66" s="32"/>
      <c r="C66" s="32" t="s">
        <v>470</v>
      </c>
      <c r="D66" s="32" t="s">
        <v>471</v>
      </c>
      <c r="E66" s="32" t="s">
        <v>472</v>
      </c>
      <c r="F66" s="32" t="s">
        <v>473</v>
      </c>
      <c r="G66" s="32" t="s">
        <v>474</v>
      </c>
      <c r="H66" s="32" t="s">
        <v>511</v>
      </c>
      <c r="I66" s="32" t="s">
        <v>512</v>
      </c>
      <c r="J66" s="32" t="s">
        <v>513</v>
      </c>
      <c r="K66" s="32" t="s">
        <v>514</v>
      </c>
      <c r="L66" s="32" t="s">
        <v>515</v>
      </c>
      <c r="M66" s="32" t="s">
        <v>735</v>
      </c>
      <c r="N66" s="32" t="s">
        <v>736</v>
      </c>
      <c r="O66" s="32" t="s">
        <v>737</v>
      </c>
      <c r="P66" s="32" t="s">
        <v>1573</v>
      </c>
      <c r="Q66" s="32" t="s">
        <v>1574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  <c r="G67" s="32" t="s">
        <v>53</v>
      </c>
      <c r="H67" s="32" t="s">
        <v>53</v>
      </c>
      <c r="I67" s="32" t="s">
        <v>53</v>
      </c>
      <c r="J67" s="32" t="s">
        <v>53</v>
      </c>
      <c r="K67" s="32" t="s">
        <v>53</v>
      </c>
      <c r="L67" s="32" t="s">
        <v>53</v>
      </c>
      <c r="M67" s="32" t="s">
        <v>53</v>
      </c>
      <c r="N67" s="32" t="s">
        <v>53</v>
      </c>
      <c r="O67" s="32" t="s">
        <v>53</v>
      </c>
      <c r="P67" s="32" t="s">
        <v>53</v>
      </c>
      <c r="Q67" s="32" t="s">
        <v>53</v>
      </c>
    </row>
    <row r="68" ht="10" customHeight="1">
</row>
    <row r="69" ht="45" customHeight="1">
      <c r="A69" s="5" t="s">
        <v>2098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ht="10" customHeight="1">
</row>
    <row r="71" ht="60" customHeight="1">
      <c r="A71" s="32" t="s">
        <v>2066</v>
      </c>
      <c r="B71" s="32"/>
      <c r="C71" s="32" t="s">
        <v>2067</v>
      </c>
      <c r="D71" s="32" t="s">
        <v>2068</v>
      </c>
      <c r="E71" s="32" t="s">
        <v>42</v>
      </c>
      <c r="F71" s="32" t="s">
        <v>2089</v>
      </c>
      <c r="G71" s="32"/>
      <c r="H71" s="32"/>
      <c r="I71" s="32"/>
      <c r="J71" s="32" t="s">
        <v>2071</v>
      </c>
      <c r="K71" s="32" t="s">
        <v>2090</v>
      </c>
      <c r="L71" s="32" t="s">
        <v>2091</v>
      </c>
      <c r="M71" s="32" t="s">
        <v>2092</v>
      </c>
      <c r="N71" s="32" t="s">
        <v>2093</v>
      </c>
      <c r="O71" s="32" t="s">
        <v>2074</v>
      </c>
      <c r="P71" s="32" t="s">
        <v>2094</v>
      </c>
      <c r="Q71" s="32" t="s">
        <v>2095</v>
      </c>
    </row>
    <row r="72" ht="45" customHeight="1">
      <c r="A72" s="32"/>
      <c r="B72" s="0"/>
      <c r="C72" s="32"/>
      <c r="D72" s="32"/>
      <c r="E72" s="32"/>
      <c r="F72" s="32" t="s">
        <v>2096</v>
      </c>
      <c r="G72" s="32"/>
      <c r="H72" s="32" t="s">
        <v>2097</v>
      </c>
      <c r="I72" s="32"/>
      <c r="J72" s="32"/>
      <c r="K72" s="32"/>
      <c r="L72" s="32"/>
      <c r="M72" s="32"/>
      <c r="N72" s="32"/>
      <c r="O72" s="32"/>
      <c r="P72" s="32"/>
      <c r="Q72" s="32"/>
    </row>
    <row r="73" ht="45" customHeight="1">
      <c r="A73" s="32"/>
      <c r="B73" s="0"/>
      <c r="C73" s="32"/>
      <c r="D73" s="32"/>
      <c r="E73" s="32"/>
      <c r="F73" s="32" t="s">
        <v>2076</v>
      </c>
      <c r="G73" s="32" t="s">
        <v>2077</v>
      </c>
      <c r="H73" s="32" t="s">
        <v>2076</v>
      </c>
      <c r="I73" s="32" t="s">
        <v>2077</v>
      </c>
      <c r="J73" s="32"/>
      <c r="K73" s="32"/>
      <c r="L73" s="32"/>
      <c r="M73" s="32"/>
      <c r="N73" s="32"/>
      <c r="O73" s="32"/>
      <c r="P73" s="32"/>
      <c r="Q73" s="32"/>
    </row>
    <row r="74" ht="20" customHeight="1">
      <c r="A74" s="32" t="s">
        <v>30</v>
      </c>
      <c r="B74" s="32"/>
      <c r="C74" s="32" t="s">
        <v>470</v>
      </c>
      <c r="D74" s="32" t="s">
        <v>471</v>
      </c>
      <c r="E74" s="32" t="s">
        <v>472</v>
      </c>
      <c r="F74" s="32" t="s">
        <v>473</v>
      </c>
      <c r="G74" s="32" t="s">
        <v>474</v>
      </c>
      <c r="H74" s="32" t="s">
        <v>511</v>
      </c>
      <c r="I74" s="32" t="s">
        <v>512</v>
      </c>
      <c r="J74" s="32" t="s">
        <v>513</v>
      </c>
      <c r="K74" s="32" t="s">
        <v>514</v>
      </c>
      <c r="L74" s="32" t="s">
        <v>515</v>
      </c>
      <c r="M74" s="32" t="s">
        <v>735</v>
      </c>
      <c r="N74" s="32" t="s">
        <v>736</v>
      </c>
      <c r="O74" s="32" t="s">
        <v>737</v>
      </c>
      <c r="P74" s="32" t="s">
        <v>1573</v>
      </c>
      <c r="Q74" s="32" t="s">
        <v>1574</v>
      </c>
    </row>
    <row r="75" ht="20" customHeight="1">
      <c r="A75" s="32" t="s">
        <v>53</v>
      </c>
      <c r="B75" s="32"/>
      <c r="C75" s="32" t="s">
        <v>53</v>
      </c>
      <c r="D75" s="32" t="s">
        <v>53</v>
      </c>
      <c r="E75" s="32" t="s">
        <v>53</v>
      </c>
      <c r="F75" s="32" t="s">
        <v>53</v>
      </c>
      <c r="G75" s="32" t="s">
        <v>53</v>
      </c>
      <c r="H75" s="32" t="s">
        <v>53</v>
      </c>
      <c r="I75" s="32" t="s">
        <v>53</v>
      </c>
      <c r="J75" s="32" t="s">
        <v>53</v>
      </c>
      <c r="K75" s="32" t="s">
        <v>53</v>
      </c>
      <c r="L75" s="32" t="s">
        <v>53</v>
      </c>
      <c r="M75" s="32" t="s">
        <v>53</v>
      </c>
      <c r="N75" s="32" t="s">
        <v>53</v>
      </c>
      <c r="O75" s="32" t="s">
        <v>53</v>
      </c>
      <c r="P75" s="32" t="s">
        <v>53</v>
      </c>
      <c r="Q75" s="32" t="s">
        <v>53</v>
      </c>
    </row>
    <row r="76" ht="10" customHeight="1">
</row>
    <row r="77" ht="45" customHeight="1">
      <c r="A77" s="5" t="s">
        <v>2099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ht="10" customHeight="1">
</row>
    <row r="79" ht="60" customHeight="1">
      <c r="A79" s="32" t="s">
        <v>2066</v>
      </c>
      <c r="B79" s="32"/>
      <c r="C79" s="32" t="s">
        <v>2067</v>
      </c>
      <c r="D79" s="32" t="s">
        <v>2068</v>
      </c>
      <c r="E79" s="32" t="s">
        <v>42</v>
      </c>
      <c r="F79" s="32" t="s">
        <v>2089</v>
      </c>
      <c r="G79" s="32"/>
      <c r="H79" s="32"/>
      <c r="I79" s="32"/>
      <c r="J79" s="32" t="s">
        <v>2071</v>
      </c>
      <c r="K79" s="32" t="s">
        <v>2090</v>
      </c>
      <c r="L79" s="32" t="s">
        <v>2091</v>
      </c>
      <c r="M79" s="32" t="s">
        <v>2092</v>
      </c>
      <c r="N79" s="32" t="s">
        <v>2093</v>
      </c>
      <c r="O79" s="32" t="s">
        <v>2074</v>
      </c>
      <c r="P79" s="32" t="s">
        <v>2094</v>
      </c>
      <c r="Q79" s="32" t="s">
        <v>2095</v>
      </c>
    </row>
    <row r="80" ht="45" customHeight="1">
      <c r="A80" s="32"/>
      <c r="B80" s="0"/>
      <c r="C80" s="32"/>
      <c r="D80" s="32"/>
      <c r="E80" s="32"/>
      <c r="F80" s="32" t="s">
        <v>2096</v>
      </c>
      <c r="G80" s="32"/>
      <c r="H80" s="32" t="s">
        <v>2097</v>
      </c>
      <c r="I80" s="32"/>
      <c r="J80" s="32"/>
      <c r="K80" s="32"/>
      <c r="L80" s="32"/>
      <c r="M80" s="32"/>
      <c r="N80" s="32"/>
      <c r="O80" s="32"/>
      <c r="P80" s="32"/>
      <c r="Q80" s="32"/>
    </row>
    <row r="81" ht="45" customHeight="1">
      <c r="A81" s="32"/>
      <c r="B81" s="0"/>
      <c r="C81" s="32"/>
      <c r="D81" s="32"/>
      <c r="E81" s="32"/>
      <c r="F81" s="32" t="s">
        <v>2076</v>
      </c>
      <c r="G81" s="32" t="s">
        <v>2077</v>
      </c>
      <c r="H81" s="32" t="s">
        <v>2076</v>
      </c>
      <c r="I81" s="32" t="s">
        <v>2077</v>
      </c>
      <c r="J81" s="32"/>
      <c r="K81" s="32"/>
      <c r="L81" s="32"/>
      <c r="M81" s="32"/>
      <c r="N81" s="32"/>
      <c r="O81" s="32"/>
      <c r="P81" s="32"/>
      <c r="Q81" s="32"/>
    </row>
    <row r="82" ht="20" customHeight="1">
      <c r="A82" s="32" t="s">
        <v>30</v>
      </c>
      <c r="B82" s="32"/>
      <c r="C82" s="32" t="s">
        <v>470</v>
      </c>
      <c r="D82" s="32" t="s">
        <v>471</v>
      </c>
      <c r="E82" s="32" t="s">
        <v>472</v>
      </c>
      <c r="F82" s="32" t="s">
        <v>473</v>
      </c>
      <c r="G82" s="32" t="s">
        <v>474</v>
      </c>
      <c r="H82" s="32" t="s">
        <v>511</v>
      </c>
      <c r="I82" s="32" t="s">
        <v>512</v>
      </c>
      <c r="J82" s="32" t="s">
        <v>513</v>
      </c>
      <c r="K82" s="32" t="s">
        <v>514</v>
      </c>
      <c r="L82" s="32" t="s">
        <v>515</v>
      </c>
      <c r="M82" s="32" t="s">
        <v>735</v>
      </c>
      <c r="N82" s="32" t="s">
        <v>736</v>
      </c>
      <c r="O82" s="32" t="s">
        <v>737</v>
      </c>
      <c r="P82" s="32" t="s">
        <v>1573</v>
      </c>
      <c r="Q82" s="32" t="s">
        <v>1574</v>
      </c>
    </row>
    <row r="83" ht="20" customHeight="1">
      <c r="A83" s="32" t="s">
        <v>53</v>
      </c>
      <c r="B83" s="32"/>
      <c r="C83" s="32" t="s">
        <v>53</v>
      </c>
      <c r="D83" s="32" t="s">
        <v>53</v>
      </c>
      <c r="E83" s="32" t="s">
        <v>53</v>
      </c>
      <c r="F83" s="32" t="s">
        <v>53</v>
      </c>
      <c r="G83" s="32" t="s">
        <v>53</v>
      </c>
      <c r="H83" s="32" t="s">
        <v>53</v>
      </c>
      <c r="I83" s="32" t="s">
        <v>53</v>
      </c>
      <c r="J83" s="32" t="s">
        <v>53</v>
      </c>
      <c r="K83" s="32" t="s">
        <v>53</v>
      </c>
      <c r="L83" s="32" t="s">
        <v>53</v>
      </c>
      <c r="M83" s="32" t="s">
        <v>53</v>
      </c>
      <c r="N83" s="32" t="s">
        <v>53</v>
      </c>
      <c r="O83" s="32" t="s">
        <v>53</v>
      </c>
      <c r="P83" s="32" t="s">
        <v>53</v>
      </c>
      <c r="Q83" s="32" t="s">
        <v>53</v>
      </c>
    </row>
    <row r="84" ht="10" customHeight="1">
</row>
    <row r="85" ht="45" customHeight="1">
      <c r="A85" s="5" t="s">
        <v>2100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ht="45" customHeight="1">
      <c r="A86" s="5" t="s">
        <v>2101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ht="10" customHeight="1">
</row>
    <row r="88" ht="60" customHeight="1">
      <c r="A88" s="32" t="s">
        <v>2102</v>
      </c>
      <c r="B88" s="32"/>
      <c r="C88" s="32" t="s">
        <v>2103</v>
      </c>
      <c r="D88" s="32"/>
      <c r="E88" s="32"/>
      <c r="F88" s="32"/>
      <c r="G88" s="32"/>
      <c r="H88" s="32" t="s">
        <v>42</v>
      </c>
      <c r="I88" s="32" t="s">
        <v>2031</v>
      </c>
      <c r="J88" s="32" t="s">
        <v>2104</v>
      </c>
      <c r="K88" s="32" t="s">
        <v>2105</v>
      </c>
      <c r="L88" s="32" t="s">
        <v>2106</v>
      </c>
      <c r="M88" s="32" t="s">
        <v>2074</v>
      </c>
      <c r="N88" s="32" t="s">
        <v>2107</v>
      </c>
      <c r="O88" s="32" t="s">
        <v>2095</v>
      </c>
    </row>
    <row r="89" ht="45" customHeight="1">
      <c r="A89" s="32"/>
      <c r="B89" s="0"/>
      <c r="C89" s="32" t="s">
        <v>2108</v>
      </c>
      <c r="D89" s="32" t="s">
        <v>2109</v>
      </c>
      <c r="E89" s="32" t="s">
        <v>2110</v>
      </c>
      <c r="F89" s="32" t="s">
        <v>2111</v>
      </c>
      <c r="G89" s="32" t="s">
        <v>2112</v>
      </c>
      <c r="H89" s="32"/>
      <c r="I89" s="32"/>
      <c r="J89" s="32"/>
      <c r="K89" s="32"/>
      <c r="L89" s="32"/>
      <c r="M89" s="32"/>
      <c r="N89" s="32"/>
      <c r="O89" s="32"/>
    </row>
    <row r="90" ht="20" customHeight="1">
      <c r="A90" s="32" t="s">
        <v>30</v>
      </c>
      <c r="B90" s="32"/>
      <c r="C90" s="32" t="s">
        <v>470</v>
      </c>
      <c r="D90" s="32" t="s">
        <v>471</v>
      </c>
      <c r="E90" s="32" t="s">
        <v>472</v>
      </c>
      <c r="F90" s="32" t="s">
        <v>473</v>
      </c>
      <c r="G90" s="32" t="s">
        <v>474</v>
      </c>
      <c r="H90" s="32" t="s">
        <v>511</v>
      </c>
      <c r="I90" s="32" t="s">
        <v>512</v>
      </c>
      <c r="J90" s="32" t="s">
        <v>513</v>
      </c>
      <c r="K90" s="32" t="s">
        <v>514</v>
      </c>
      <c r="L90" s="32" t="s">
        <v>515</v>
      </c>
      <c r="M90" s="32" t="s">
        <v>735</v>
      </c>
      <c r="N90" s="32" t="s">
        <v>736</v>
      </c>
      <c r="O90" s="32" t="s">
        <v>737</v>
      </c>
    </row>
    <row r="91" ht="20" customHeight="1">
      <c r="A91" s="31" t="s">
        <v>2000</v>
      </c>
      <c r="B91" s="31"/>
      <c r="C91" s="31" t="s">
        <v>2113</v>
      </c>
      <c r="D91" s="31"/>
      <c r="E91" s="31" t="s">
        <v>2114</v>
      </c>
      <c r="F91" s="31" t="s">
        <v>2115</v>
      </c>
      <c r="G91" s="31"/>
      <c r="H91" s="32" t="s">
        <v>51</v>
      </c>
      <c r="I91" s="18">
        <v>150</v>
      </c>
      <c r="J91" s="18">
        <v>12</v>
      </c>
      <c r="K91" s="18">
        <v>1</v>
      </c>
      <c r="L91" s="18">
        <v>1</v>
      </c>
      <c r="M91" s="18">
        <v>100</v>
      </c>
      <c r="N91" s="18">
        <v>1</v>
      </c>
      <c r="O91" s="18">
        <v>15000</v>
      </c>
    </row>
    <row r="92" ht="20" customHeight="1">
      <c r="A92" s="31" t="s">
        <v>2000</v>
      </c>
      <c r="B92" s="31"/>
      <c r="C92" s="31" t="s">
        <v>2116</v>
      </c>
      <c r="D92" s="31" t="s">
        <v>2117</v>
      </c>
      <c r="E92" s="31" t="s">
        <v>2118</v>
      </c>
      <c r="F92" s="31" t="s">
        <v>2119</v>
      </c>
      <c r="G92" s="31"/>
      <c r="H92" s="32" t="s">
        <v>55</v>
      </c>
      <c r="I92" s="18">
        <v>124.2</v>
      </c>
      <c r="J92" s="18">
        <v>12</v>
      </c>
      <c r="K92" s="18">
        <v>1</v>
      </c>
      <c r="L92" s="18">
        <v>1</v>
      </c>
      <c r="M92" s="18">
        <v>50</v>
      </c>
      <c r="N92" s="18">
        <v>1</v>
      </c>
      <c r="O92" s="18">
        <v>6210</v>
      </c>
    </row>
    <row r="93" ht="20" customHeight="1">
      <c r="A93" s="31" t="s">
        <v>2000</v>
      </c>
      <c r="B93" s="31"/>
      <c r="C93" s="31" t="s">
        <v>2120</v>
      </c>
      <c r="D93" s="31" t="s">
        <v>2117</v>
      </c>
      <c r="E93" s="31" t="s">
        <v>2121</v>
      </c>
      <c r="F93" s="31" t="s">
        <v>2122</v>
      </c>
      <c r="G93" s="31"/>
      <c r="H93" s="32" t="s">
        <v>569</v>
      </c>
      <c r="I93" s="18">
        <v>134.6</v>
      </c>
      <c r="J93" s="18">
        <v>12</v>
      </c>
      <c r="K93" s="18">
        <v>1</v>
      </c>
      <c r="L93" s="18">
        <v>1</v>
      </c>
      <c r="M93" s="18">
        <v>40</v>
      </c>
      <c r="N93" s="18">
        <v>1</v>
      </c>
      <c r="O93" s="18">
        <v>5384</v>
      </c>
    </row>
    <row r="94" ht="20" customHeight="1">
      <c r="A94" s="31" t="s">
        <v>2000</v>
      </c>
      <c r="B94" s="31"/>
      <c r="C94" s="31" t="s">
        <v>2123</v>
      </c>
      <c r="D94" s="31"/>
      <c r="E94" s="31" t="s">
        <v>2124</v>
      </c>
      <c r="F94" s="31" t="s">
        <v>2125</v>
      </c>
      <c r="G94" s="31"/>
      <c r="H94" s="32" t="s">
        <v>571</v>
      </c>
      <c r="I94" s="18">
        <v>81.6</v>
      </c>
      <c r="J94" s="18">
        <v>12</v>
      </c>
      <c r="K94" s="18">
        <v>1</v>
      </c>
      <c r="L94" s="18">
        <v>1</v>
      </c>
      <c r="M94" s="18">
        <v>25</v>
      </c>
      <c r="N94" s="18">
        <v>1</v>
      </c>
      <c r="O94" s="18">
        <v>2040</v>
      </c>
    </row>
    <row r="95" ht="20" customHeight="1">
      <c r="A95" s="31" t="s">
        <v>2000</v>
      </c>
      <c r="B95" s="31"/>
      <c r="C95" s="31" t="s">
        <v>2126</v>
      </c>
      <c r="D95" s="31" t="s">
        <v>2127</v>
      </c>
      <c r="E95" s="31" t="s">
        <v>2128</v>
      </c>
      <c r="F95" s="31" t="s">
        <v>2129</v>
      </c>
      <c r="G95" s="31"/>
      <c r="H95" s="32" t="s">
        <v>573</v>
      </c>
      <c r="I95" s="18">
        <v>104.7</v>
      </c>
      <c r="J95" s="18">
        <v>12</v>
      </c>
      <c r="K95" s="18">
        <v>1</v>
      </c>
      <c r="L95" s="18">
        <v>1</v>
      </c>
      <c r="M95" s="18">
        <v>24</v>
      </c>
      <c r="N95" s="18">
        <v>1</v>
      </c>
      <c r="O95" s="18">
        <v>2512.8</v>
      </c>
    </row>
    <row r="96" ht="20" customHeight="1">
      <c r="A96" s="31" t="s">
        <v>2000</v>
      </c>
      <c r="B96" s="31"/>
      <c r="C96" s="31" t="s">
        <v>2130</v>
      </c>
      <c r="D96" s="31" t="s">
        <v>2131</v>
      </c>
      <c r="E96" s="31"/>
      <c r="F96" s="31" t="s">
        <v>2132</v>
      </c>
      <c r="G96" s="31"/>
      <c r="H96" s="32" t="s">
        <v>575</v>
      </c>
      <c r="I96" s="18">
        <v>62.5</v>
      </c>
      <c r="J96" s="18">
        <v>12</v>
      </c>
      <c r="K96" s="18">
        <v>1</v>
      </c>
      <c r="L96" s="18">
        <v>1</v>
      </c>
      <c r="M96" s="18">
        <v>50</v>
      </c>
      <c r="N96" s="18">
        <v>1</v>
      </c>
      <c r="O96" s="18">
        <v>3125</v>
      </c>
    </row>
    <row r="97" ht="20" customHeight="1">
      <c r="A97" s="31" t="s">
        <v>2000</v>
      </c>
      <c r="B97" s="31"/>
      <c r="C97" s="31" t="s">
        <v>2133</v>
      </c>
      <c r="D97" s="31" t="s">
        <v>2134</v>
      </c>
      <c r="E97" s="31" t="s">
        <v>2135</v>
      </c>
      <c r="F97" s="31" t="s">
        <v>2136</v>
      </c>
      <c r="G97" s="31"/>
      <c r="H97" s="32" t="s">
        <v>577</v>
      </c>
      <c r="I97" s="18">
        <v>149.56</v>
      </c>
      <c r="J97" s="18">
        <v>12</v>
      </c>
      <c r="K97" s="18">
        <v>1</v>
      </c>
      <c r="L97" s="18">
        <v>1</v>
      </c>
      <c r="M97" s="18">
        <v>31</v>
      </c>
      <c r="N97" s="18">
        <v>1</v>
      </c>
      <c r="O97" s="18">
        <v>4636.36</v>
      </c>
    </row>
    <row r="98" ht="20" customHeight="1">
      <c r="A98" s="31" t="s">
        <v>2000</v>
      </c>
      <c r="B98" s="31"/>
      <c r="C98" s="31" t="s">
        <v>2137</v>
      </c>
      <c r="D98" s="31" t="s">
        <v>2138</v>
      </c>
      <c r="E98" s="31" t="s">
        <v>2139</v>
      </c>
      <c r="F98" s="31" t="s">
        <v>2140</v>
      </c>
      <c r="G98" s="31"/>
      <c r="H98" s="32" t="s">
        <v>598</v>
      </c>
      <c r="I98" s="18">
        <v>59.32</v>
      </c>
      <c r="J98" s="18">
        <v>12</v>
      </c>
      <c r="K98" s="18">
        <v>1</v>
      </c>
      <c r="L98" s="18">
        <v>1</v>
      </c>
      <c r="M98" s="18">
        <v>16</v>
      </c>
      <c r="N98" s="18">
        <v>1</v>
      </c>
      <c r="O98" s="18">
        <v>949.12</v>
      </c>
    </row>
    <row r="99" ht="20" customHeight="1">
      <c r="A99" s="31" t="s">
        <v>2000</v>
      </c>
      <c r="B99" s="31"/>
      <c r="C99" s="31" t="s">
        <v>2141</v>
      </c>
      <c r="D99" s="31" t="s">
        <v>2117</v>
      </c>
      <c r="E99" s="31" t="s">
        <v>2142</v>
      </c>
      <c r="F99" s="31" t="s">
        <v>2143</v>
      </c>
      <c r="G99" s="31"/>
      <c r="H99" s="32" t="s">
        <v>600</v>
      </c>
      <c r="I99" s="18">
        <v>106.8</v>
      </c>
      <c r="J99" s="18">
        <v>12</v>
      </c>
      <c r="K99" s="18">
        <v>1</v>
      </c>
      <c r="L99" s="18">
        <v>1</v>
      </c>
      <c r="M99" s="18">
        <v>40</v>
      </c>
      <c r="N99" s="18">
        <v>1</v>
      </c>
      <c r="O99" s="18">
        <v>4272</v>
      </c>
    </row>
    <row r="100" ht="20" customHeight="1">
      <c r="A100" s="31" t="s">
        <v>2000</v>
      </c>
      <c r="B100" s="31"/>
      <c r="C100" s="31" t="s">
        <v>2144</v>
      </c>
      <c r="D100" s="31" t="s">
        <v>2145</v>
      </c>
      <c r="E100" s="31" t="s">
        <v>2146</v>
      </c>
      <c r="F100" s="31" t="s">
        <v>2147</v>
      </c>
      <c r="G100" s="31"/>
      <c r="H100" s="32" t="s">
        <v>602</v>
      </c>
      <c r="I100" s="18">
        <v>52.9</v>
      </c>
      <c r="J100" s="18">
        <v>12</v>
      </c>
      <c r="K100" s="18">
        <v>1</v>
      </c>
      <c r="L100" s="18">
        <v>1</v>
      </c>
      <c r="M100" s="18">
        <v>25</v>
      </c>
      <c r="N100" s="18">
        <v>1</v>
      </c>
      <c r="O100" s="18">
        <v>1322.5</v>
      </c>
    </row>
    <row r="101" ht="20" customHeight="1">
      <c r="A101" s="31" t="s">
        <v>2000</v>
      </c>
      <c r="B101" s="31"/>
      <c r="C101" s="31" t="s">
        <v>2148</v>
      </c>
      <c r="D101" s="31" t="s">
        <v>2117</v>
      </c>
      <c r="E101" s="31" t="s">
        <v>2149</v>
      </c>
      <c r="F101" s="31" t="s">
        <v>2150</v>
      </c>
      <c r="G101" s="31"/>
      <c r="H101" s="32" t="s">
        <v>605</v>
      </c>
      <c r="I101" s="18">
        <v>123.8</v>
      </c>
      <c r="J101" s="18">
        <v>12</v>
      </c>
      <c r="K101" s="18">
        <v>1</v>
      </c>
      <c r="L101" s="18">
        <v>1</v>
      </c>
      <c r="M101" s="18">
        <v>40</v>
      </c>
      <c r="N101" s="18">
        <v>1</v>
      </c>
      <c r="O101" s="18">
        <v>4952</v>
      </c>
    </row>
    <row r="102" ht="50" customHeight="1">
      <c r="A102" s="31" t="s">
        <v>504</v>
      </c>
      <c r="B102" s="31"/>
      <c r="C102" s="32" t="s">
        <v>53</v>
      </c>
      <c r="D102" s="32" t="s">
        <v>53</v>
      </c>
      <c r="E102" s="32" t="s">
        <v>53</v>
      </c>
      <c r="F102" s="32" t="s">
        <v>53</v>
      </c>
      <c r="G102" s="32" t="s">
        <v>53</v>
      </c>
      <c r="H102" s="32" t="s">
        <v>53</v>
      </c>
      <c r="I102" s="32" t="s">
        <v>53</v>
      </c>
      <c r="J102" s="32" t="s">
        <v>53</v>
      </c>
      <c r="K102" s="32" t="s">
        <v>53</v>
      </c>
      <c r="L102" s="32" t="s">
        <v>53</v>
      </c>
      <c r="M102" s="32" t="s">
        <v>53</v>
      </c>
      <c r="N102" s="32" t="s">
        <v>53</v>
      </c>
      <c r="O102" s="18">
        <f>SUM(O91:O101)</f>
      </c>
    </row>
    <row r="103" ht="10" customHeight="1">
</row>
    <row r="104" ht="60" customHeight="1">
      <c r="A104" s="32" t="s">
        <v>2102</v>
      </c>
      <c r="B104" s="32"/>
      <c r="C104" s="32" t="s">
        <v>42</v>
      </c>
      <c r="D104" s="32" t="s">
        <v>2151</v>
      </c>
      <c r="E104" s="32" t="s">
        <v>2152</v>
      </c>
      <c r="F104" s="32" t="s">
        <v>2041</v>
      </c>
      <c r="G104" s="32"/>
      <c r="H104" s="32"/>
      <c r="I104" s="32"/>
      <c r="J104" s="32"/>
      <c r="K104" s="32"/>
      <c r="L104" s="32"/>
      <c r="M104" s="32" t="s">
        <v>2153</v>
      </c>
      <c r="N104" s="32"/>
      <c r="O104" s="32" t="s">
        <v>2154</v>
      </c>
    </row>
    <row r="105" ht="45" customHeight="1">
      <c r="A105" s="32"/>
      <c r="B105" s="0"/>
      <c r="C105" s="32"/>
      <c r="D105" s="32"/>
      <c r="E105" s="32"/>
      <c r="F105" s="32" t="s">
        <v>2155</v>
      </c>
      <c r="G105" s="32"/>
      <c r="H105" s="32" t="s">
        <v>2156</v>
      </c>
      <c r="I105" s="32"/>
      <c r="J105" s="32"/>
      <c r="K105" s="32" t="s">
        <v>2157</v>
      </c>
      <c r="L105" s="32"/>
      <c r="M105" s="32"/>
      <c r="N105" s="0"/>
      <c r="O105" s="32"/>
    </row>
    <row r="106" ht="45" customHeight="1">
      <c r="A106" s="32"/>
      <c r="B106" s="0"/>
      <c r="C106" s="32"/>
      <c r="D106" s="32"/>
      <c r="E106" s="32"/>
      <c r="F106" s="32" t="s">
        <v>2015</v>
      </c>
      <c r="G106" s="32" t="s">
        <v>657</v>
      </c>
      <c r="H106" s="32" t="s">
        <v>2015</v>
      </c>
      <c r="I106" s="32" t="s">
        <v>2158</v>
      </c>
      <c r="J106" s="32" t="s">
        <v>657</v>
      </c>
      <c r="K106" s="32" t="s">
        <v>2015</v>
      </c>
      <c r="L106" s="32" t="s">
        <v>657</v>
      </c>
      <c r="M106" s="32" t="s">
        <v>2015</v>
      </c>
      <c r="N106" s="32" t="s">
        <v>657</v>
      </c>
      <c r="O106" s="32"/>
    </row>
    <row r="107" ht="20" customHeight="1">
      <c r="A107" s="32" t="s">
        <v>30</v>
      </c>
      <c r="B107" s="32"/>
      <c r="C107" s="32" t="s">
        <v>1573</v>
      </c>
      <c r="D107" s="32" t="s">
        <v>1574</v>
      </c>
      <c r="E107" s="32" t="s">
        <v>1575</v>
      </c>
      <c r="F107" s="32" t="s">
        <v>1576</v>
      </c>
      <c r="G107" s="32" t="s">
        <v>1577</v>
      </c>
      <c r="H107" s="32" t="s">
        <v>1578</v>
      </c>
      <c r="I107" s="32" t="s">
        <v>1579</v>
      </c>
      <c r="J107" s="32" t="s">
        <v>1580</v>
      </c>
      <c r="K107" s="32" t="s">
        <v>1581</v>
      </c>
      <c r="L107" s="32" t="s">
        <v>1582</v>
      </c>
      <c r="M107" s="32" t="s">
        <v>1583</v>
      </c>
      <c r="N107" s="32" t="s">
        <v>1584</v>
      </c>
      <c r="O107" s="32" t="s">
        <v>1585</v>
      </c>
    </row>
    <row r="108" ht="20" customHeight="1">
      <c r="A108" s="31" t="s">
        <v>2000</v>
      </c>
      <c r="B108" s="31"/>
      <c r="C108" s="32" t="s">
        <v>51</v>
      </c>
      <c r="D108" s="18">
        <v>12</v>
      </c>
      <c r="E108" s="18">
        <v>0</v>
      </c>
      <c r="F108" s="31"/>
      <c r="G108" s="18">
        <v>0</v>
      </c>
      <c r="H108" s="31"/>
      <c r="I108" s="18"/>
      <c r="J108" s="18">
        <v>0</v>
      </c>
      <c r="K108" s="31"/>
      <c r="L108" s="18">
        <v>0</v>
      </c>
      <c r="M108" s="31"/>
      <c r="N108" s="18">
        <v>0</v>
      </c>
      <c r="O108" s="18">
        <v>15000</v>
      </c>
    </row>
    <row r="109" ht="20" customHeight="1">
      <c r="A109" s="31" t="s">
        <v>2000</v>
      </c>
      <c r="B109" s="31"/>
      <c r="C109" s="32" t="s">
        <v>55</v>
      </c>
      <c r="D109" s="18">
        <v>12</v>
      </c>
      <c r="E109" s="18">
        <v>0</v>
      </c>
      <c r="F109" s="31"/>
      <c r="G109" s="18">
        <v>0</v>
      </c>
      <c r="H109" s="31"/>
      <c r="I109" s="18"/>
      <c r="J109" s="18">
        <v>0</v>
      </c>
      <c r="K109" s="31"/>
      <c r="L109" s="18">
        <v>0</v>
      </c>
      <c r="M109" s="31"/>
      <c r="N109" s="18">
        <v>0</v>
      </c>
      <c r="O109" s="18">
        <v>949.12</v>
      </c>
    </row>
    <row r="110" ht="20" customHeight="1">
      <c r="A110" s="31" t="s">
        <v>2000</v>
      </c>
      <c r="B110" s="31"/>
      <c r="C110" s="32" t="s">
        <v>569</v>
      </c>
      <c r="D110" s="18">
        <v>12</v>
      </c>
      <c r="E110" s="18">
        <v>0</v>
      </c>
      <c r="F110" s="31"/>
      <c r="G110" s="18">
        <v>0</v>
      </c>
      <c r="H110" s="31"/>
      <c r="I110" s="18"/>
      <c r="J110" s="18">
        <v>0</v>
      </c>
      <c r="K110" s="31"/>
      <c r="L110" s="18">
        <v>0</v>
      </c>
      <c r="M110" s="31"/>
      <c r="N110" s="18">
        <v>0</v>
      </c>
      <c r="O110" s="18">
        <v>5384</v>
      </c>
    </row>
    <row r="111" ht="20" customHeight="1">
      <c r="A111" s="31" t="s">
        <v>2000</v>
      </c>
      <c r="B111" s="31"/>
      <c r="C111" s="32" t="s">
        <v>571</v>
      </c>
      <c r="D111" s="18">
        <v>12</v>
      </c>
      <c r="E111" s="18">
        <v>0</v>
      </c>
      <c r="F111" s="31"/>
      <c r="G111" s="18">
        <v>0</v>
      </c>
      <c r="H111" s="31"/>
      <c r="I111" s="18"/>
      <c r="J111" s="18">
        <v>0</v>
      </c>
      <c r="K111" s="31"/>
      <c r="L111" s="18">
        <v>0</v>
      </c>
      <c r="M111" s="31"/>
      <c r="N111" s="18">
        <v>0</v>
      </c>
      <c r="O111" s="18">
        <v>6210</v>
      </c>
    </row>
    <row r="112" ht="20" customHeight="1">
      <c r="A112" s="31" t="s">
        <v>2000</v>
      </c>
      <c r="B112" s="31"/>
      <c r="C112" s="32" t="s">
        <v>573</v>
      </c>
      <c r="D112" s="18">
        <v>12</v>
      </c>
      <c r="E112" s="18">
        <v>0</v>
      </c>
      <c r="F112" s="31"/>
      <c r="G112" s="18">
        <v>0</v>
      </c>
      <c r="H112" s="31"/>
      <c r="I112" s="18"/>
      <c r="J112" s="18">
        <v>0</v>
      </c>
      <c r="K112" s="31"/>
      <c r="L112" s="18">
        <v>0</v>
      </c>
      <c r="M112" s="31"/>
      <c r="N112" s="18">
        <v>0</v>
      </c>
      <c r="O112" s="18">
        <v>2040</v>
      </c>
    </row>
    <row r="113" ht="20" customHeight="1">
      <c r="A113" s="31" t="s">
        <v>2000</v>
      </c>
      <c r="B113" s="31"/>
      <c r="C113" s="32" t="s">
        <v>575</v>
      </c>
      <c r="D113" s="18">
        <v>12</v>
      </c>
      <c r="E113" s="18">
        <v>0</v>
      </c>
      <c r="F113" s="31"/>
      <c r="G113" s="18">
        <v>0</v>
      </c>
      <c r="H113" s="31"/>
      <c r="I113" s="18"/>
      <c r="J113" s="18">
        <v>0</v>
      </c>
      <c r="K113" s="31"/>
      <c r="L113" s="18">
        <v>0</v>
      </c>
      <c r="M113" s="31"/>
      <c r="N113" s="18">
        <v>0</v>
      </c>
      <c r="O113" s="18">
        <v>4272</v>
      </c>
    </row>
    <row r="114" ht="20" customHeight="1">
      <c r="A114" s="31" t="s">
        <v>2000</v>
      </c>
      <c r="B114" s="31"/>
      <c r="C114" s="32" t="s">
        <v>577</v>
      </c>
      <c r="D114" s="18">
        <v>12</v>
      </c>
      <c r="E114" s="18">
        <v>0</v>
      </c>
      <c r="F114" s="31"/>
      <c r="G114" s="18">
        <v>0</v>
      </c>
      <c r="H114" s="31"/>
      <c r="I114" s="18"/>
      <c r="J114" s="18">
        <v>0</v>
      </c>
      <c r="K114" s="31"/>
      <c r="L114" s="18">
        <v>0</v>
      </c>
      <c r="M114" s="31"/>
      <c r="N114" s="18">
        <v>236.36</v>
      </c>
      <c r="O114" s="18">
        <v>4400</v>
      </c>
    </row>
    <row r="115" ht="20" customHeight="1">
      <c r="A115" s="31" t="s">
        <v>2000</v>
      </c>
      <c r="B115" s="31"/>
      <c r="C115" s="32" t="s">
        <v>598</v>
      </c>
      <c r="D115" s="18">
        <v>12</v>
      </c>
      <c r="E115" s="18">
        <v>0</v>
      </c>
      <c r="F115" s="31"/>
      <c r="G115" s="18">
        <v>0</v>
      </c>
      <c r="H115" s="31"/>
      <c r="I115" s="18"/>
      <c r="J115" s="18">
        <v>0</v>
      </c>
      <c r="K115" s="31"/>
      <c r="L115" s="18">
        <v>0</v>
      </c>
      <c r="M115" s="31"/>
      <c r="N115" s="18">
        <v>0</v>
      </c>
      <c r="O115" s="18">
        <v>4952</v>
      </c>
    </row>
    <row r="116" ht="20" customHeight="1">
      <c r="A116" s="31" t="s">
        <v>2000</v>
      </c>
      <c r="B116" s="31"/>
      <c r="C116" s="32" t="s">
        <v>600</v>
      </c>
      <c r="D116" s="18">
        <v>12</v>
      </c>
      <c r="E116" s="18">
        <v>0</v>
      </c>
      <c r="F116" s="31"/>
      <c r="G116" s="18">
        <v>0</v>
      </c>
      <c r="H116" s="31"/>
      <c r="I116" s="18"/>
      <c r="J116" s="18">
        <v>0</v>
      </c>
      <c r="K116" s="31"/>
      <c r="L116" s="18">
        <v>0</v>
      </c>
      <c r="M116" s="31"/>
      <c r="N116" s="18">
        <v>0</v>
      </c>
      <c r="O116" s="18">
        <v>3125</v>
      </c>
    </row>
    <row r="117" ht="20" customHeight="1">
      <c r="A117" s="31" t="s">
        <v>2000</v>
      </c>
      <c r="B117" s="31"/>
      <c r="C117" s="32" t="s">
        <v>602</v>
      </c>
      <c r="D117" s="18">
        <v>12</v>
      </c>
      <c r="E117" s="18">
        <v>0</v>
      </c>
      <c r="F117" s="31"/>
      <c r="G117" s="18">
        <v>0</v>
      </c>
      <c r="H117" s="31"/>
      <c r="I117" s="18"/>
      <c r="J117" s="18">
        <v>0</v>
      </c>
      <c r="K117" s="31"/>
      <c r="L117" s="18">
        <v>0</v>
      </c>
      <c r="M117" s="31"/>
      <c r="N117" s="18">
        <v>0</v>
      </c>
      <c r="O117" s="18">
        <v>1322.5</v>
      </c>
    </row>
    <row r="118" ht="20" customHeight="1">
      <c r="A118" s="31" t="s">
        <v>2000</v>
      </c>
      <c r="B118" s="31"/>
      <c r="C118" s="32" t="s">
        <v>605</v>
      </c>
      <c r="D118" s="18">
        <v>12</v>
      </c>
      <c r="E118" s="18">
        <v>0</v>
      </c>
      <c r="F118" s="31"/>
      <c r="G118" s="18">
        <v>0</v>
      </c>
      <c r="H118" s="31"/>
      <c r="I118" s="18"/>
      <c r="J118" s="18">
        <v>0</v>
      </c>
      <c r="K118" s="31"/>
      <c r="L118" s="18">
        <v>0</v>
      </c>
      <c r="M118" s="31"/>
      <c r="N118" s="18">
        <v>0</v>
      </c>
      <c r="O118" s="18">
        <v>2512.8</v>
      </c>
    </row>
    <row r="119" ht="50" customHeight="1">
      <c r="A119" s="31" t="s">
        <v>504</v>
      </c>
      <c r="B119" s="31"/>
      <c r="C119" s="32" t="s">
        <v>53</v>
      </c>
      <c r="D119" s="32" t="s">
        <v>53</v>
      </c>
      <c r="E119" s="32" t="s">
        <v>53</v>
      </c>
      <c r="F119" s="32" t="s">
        <v>53</v>
      </c>
      <c r="G119" s="32" t="s">
        <v>53</v>
      </c>
      <c r="H119" s="32" t="s">
        <v>53</v>
      </c>
      <c r="I119" s="32" t="s">
        <v>53</v>
      </c>
      <c r="J119" s="32" t="s">
        <v>53</v>
      </c>
      <c r="K119" s="32" t="s">
        <v>53</v>
      </c>
      <c r="L119" s="32" t="s">
        <v>53</v>
      </c>
      <c r="M119" s="32" t="s">
        <v>53</v>
      </c>
      <c r="N119" s="32" t="s">
        <v>53</v>
      </c>
      <c r="O119" s="18">
        <f>SUM(O108:O118)</f>
      </c>
    </row>
    <row r="120" ht="10" customHeight="1">
</row>
    <row r="121" ht="45" customHeight="1">
      <c r="A121" s="5" t="s">
        <v>2159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ht="10" customHeight="1">
</row>
    <row r="123" ht="60" customHeight="1">
      <c r="A123" s="32" t="s">
        <v>2102</v>
      </c>
      <c r="B123" s="32"/>
      <c r="C123" s="32" t="s">
        <v>2103</v>
      </c>
      <c r="D123" s="32"/>
      <c r="E123" s="32"/>
      <c r="F123" s="32"/>
      <c r="G123" s="32"/>
      <c r="H123" s="32" t="s">
        <v>42</v>
      </c>
      <c r="I123" s="32" t="s">
        <v>2031</v>
      </c>
      <c r="J123" s="32" t="s">
        <v>2104</v>
      </c>
      <c r="K123" s="32" t="s">
        <v>2105</v>
      </c>
      <c r="L123" s="32" t="s">
        <v>2106</v>
      </c>
      <c r="M123" s="32" t="s">
        <v>2074</v>
      </c>
      <c r="N123" s="32" t="s">
        <v>2107</v>
      </c>
      <c r="O123" s="32" t="s">
        <v>2095</v>
      </c>
    </row>
    <row r="124" ht="45" customHeight="1">
      <c r="A124" s="32"/>
      <c r="B124" s="0"/>
      <c r="C124" s="32" t="s">
        <v>2108</v>
      </c>
      <c r="D124" s="32" t="s">
        <v>2109</v>
      </c>
      <c r="E124" s="32" t="s">
        <v>2110</v>
      </c>
      <c r="F124" s="32" t="s">
        <v>2111</v>
      </c>
      <c r="G124" s="32" t="s">
        <v>2112</v>
      </c>
      <c r="H124" s="32"/>
      <c r="I124" s="32"/>
      <c r="J124" s="32"/>
      <c r="K124" s="32"/>
      <c r="L124" s="32"/>
      <c r="M124" s="32"/>
      <c r="N124" s="32"/>
      <c r="O124" s="32"/>
    </row>
    <row r="125" ht="20" customHeight="1">
      <c r="A125" s="32" t="s">
        <v>30</v>
      </c>
      <c r="B125" s="32"/>
      <c r="C125" s="32" t="s">
        <v>470</v>
      </c>
      <c r="D125" s="32" t="s">
        <v>471</v>
      </c>
      <c r="E125" s="32" t="s">
        <v>472</v>
      </c>
      <c r="F125" s="32" t="s">
        <v>473</v>
      </c>
      <c r="G125" s="32" t="s">
        <v>474</v>
      </c>
      <c r="H125" s="32" t="s">
        <v>511</v>
      </c>
      <c r="I125" s="32" t="s">
        <v>512</v>
      </c>
      <c r="J125" s="32" t="s">
        <v>513</v>
      </c>
      <c r="K125" s="32" t="s">
        <v>514</v>
      </c>
      <c r="L125" s="32" t="s">
        <v>515</v>
      </c>
      <c r="M125" s="32" t="s">
        <v>735</v>
      </c>
      <c r="N125" s="32" t="s">
        <v>736</v>
      </c>
      <c r="O125" s="32" t="s">
        <v>737</v>
      </c>
    </row>
    <row r="126" ht="20" customHeight="1">
      <c r="A126" s="31" t="s">
        <v>2000</v>
      </c>
      <c r="B126" s="31"/>
      <c r="C126" s="31" t="s">
        <v>2113</v>
      </c>
      <c r="D126" s="31"/>
      <c r="E126" s="31" t="s">
        <v>2114</v>
      </c>
      <c r="F126" s="31" t="s">
        <v>2115</v>
      </c>
      <c r="G126" s="31"/>
      <c r="H126" s="32" t="s">
        <v>51</v>
      </c>
      <c r="I126" s="18">
        <v>150</v>
      </c>
      <c r="J126" s="18">
        <v>12</v>
      </c>
      <c r="K126" s="18">
        <v>1</v>
      </c>
      <c r="L126" s="18">
        <v>1</v>
      </c>
      <c r="M126" s="18">
        <v>100</v>
      </c>
      <c r="N126" s="18">
        <v>1</v>
      </c>
      <c r="O126" s="18">
        <v>15000</v>
      </c>
    </row>
    <row r="127" ht="20" customHeight="1">
      <c r="A127" s="31" t="s">
        <v>2000</v>
      </c>
      <c r="B127" s="31"/>
      <c r="C127" s="31" t="s">
        <v>2116</v>
      </c>
      <c r="D127" s="31" t="s">
        <v>2117</v>
      </c>
      <c r="E127" s="31" t="s">
        <v>2118</v>
      </c>
      <c r="F127" s="31" t="s">
        <v>2119</v>
      </c>
      <c r="G127" s="31"/>
      <c r="H127" s="32" t="s">
        <v>55</v>
      </c>
      <c r="I127" s="18">
        <v>124.2</v>
      </c>
      <c r="J127" s="18">
        <v>12</v>
      </c>
      <c r="K127" s="18">
        <v>1</v>
      </c>
      <c r="L127" s="18">
        <v>1</v>
      </c>
      <c r="M127" s="18">
        <v>50</v>
      </c>
      <c r="N127" s="18">
        <v>1</v>
      </c>
      <c r="O127" s="18">
        <v>6210</v>
      </c>
    </row>
    <row r="128" ht="20" customHeight="1">
      <c r="A128" s="31" t="s">
        <v>2000</v>
      </c>
      <c r="B128" s="31"/>
      <c r="C128" s="31" t="s">
        <v>2120</v>
      </c>
      <c r="D128" s="31" t="s">
        <v>2117</v>
      </c>
      <c r="E128" s="31" t="s">
        <v>2121</v>
      </c>
      <c r="F128" s="31" t="s">
        <v>2122</v>
      </c>
      <c r="G128" s="31"/>
      <c r="H128" s="32" t="s">
        <v>569</v>
      </c>
      <c r="I128" s="18">
        <v>134.6</v>
      </c>
      <c r="J128" s="18">
        <v>12</v>
      </c>
      <c r="K128" s="18">
        <v>1</v>
      </c>
      <c r="L128" s="18">
        <v>1</v>
      </c>
      <c r="M128" s="18">
        <v>40</v>
      </c>
      <c r="N128" s="18">
        <v>1</v>
      </c>
      <c r="O128" s="18">
        <v>5384</v>
      </c>
    </row>
    <row r="129" ht="20" customHeight="1">
      <c r="A129" s="31" t="s">
        <v>2000</v>
      </c>
      <c r="B129" s="31"/>
      <c r="C129" s="31" t="s">
        <v>2123</v>
      </c>
      <c r="D129" s="31"/>
      <c r="E129" s="31" t="s">
        <v>2124</v>
      </c>
      <c r="F129" s="31" t="s">
        <v>2125</v>
      </c>
      <c r="G129" s="31"/>
      <c r="H129" s="32" t="s">
        <v>571</v>
      </c>
      <c r="I129" s="18">
        <v>81.6</v>
      </c>
      <c r="J129" s="18">
        <v>12</v>
      </c>
      <c r="K129" s="18">
        <v>1</v>
      </c>
      <c r="L129" s="18">
        <v>1</v>
      </c>
      <c r="M129" s="18">
        <v>25</v>
      </c>
      <c r="N129" s="18">
        <v>1</v>
      </c>
      <c r="O129" s="18">
        <v>2040</v>
      </c>
    </row>
    <row r="130" ht="20" customHeight="1">
      <c r="A130" s="31" t="s">
        <v>2000</v>
      </c>
      <c r="B130" s="31"/>
      <c r="C130" s="31" t="s">
        <v>2126</v>
      </c>
      <c r="D130" s="31" t="s">
        <v>2127</v>
      </c>
      <c r="E130" s="31" t="s">
        <v>2128</v>
      </c>
      <c r="F130" s="31" t="s">
        <v>2129</v>
      </c>
      <c r="G130" s="31"/>
      <c r="H130" s="32" t="s">
        <v>573</v>
      </c>
      <c r="I130" s="18">
        <v>104.7</v>
      </c>
      <c r="J130" s="18">
        <v>12</v>
      </c>
      <c r="K130" s="18">
        <v>1</v>
      </c>
      <c r="L130" s="18">
        <v>1</v>
      </c>
      <c r="M130" s="18">
        <v>24</v>
      </c>
      <c r="N130" s="18">
        <v>1</v>
      </c>
      <c r="O130" s="18">
        <v>2512.8</v>
      </c>
    </row>
    <row r="131" ht="20" customHeight="1">
      <c r="A131" s="31" t="s">
        <v>2000</v>
      </c>
      <c r="B131" s="31"/>
      <c r="C131" s="31" t="s">
        <v>2130</v>
      </c>
      <c r="D131" s="31" t="s">
        <v>2131</v>
      </c>
      <c r="E131" s="31"/>
      <c r="F131" s="31" t="s">
        <v>2132</v>
      </c>
      <c r="G131" s="31"/>
      <c r="H131" s="32" t="s">
        <v>575</v>
      </c>
      <c r="I131" s="18">
        <v>62.5</v>
      </c>
      <c r="J131" s="18">
        <v>12</v>
      </c>
      <c r="K131" s="18">
        <v>1</v>
      </c>
      <c r="L131" s="18">
        <v>1</v>
      </c>
      <c r="M131" s="18">
        <v>50</v>
      </c>
      <c r="N131" s="18">
        <v>1</v>
      </c>
      <c r="O131" s="18">
        <v>3125</v>
      </c>
    </row>
    <row r="132" ht="20" customHeight="1">
      <c r="A132" s="31" t="s">
        <v>2000</v>
      </c>
      <c r="B132" s="31"/>
      <c r="C132" s="31" t="s">
        <v>2133</v>
      </c>
      <c r="D132" s="31" t="s">
        <v>2134</v>
      </c>
      <c r="E132" s="31" t="s">
        <v>2135</v>
      </c>
      <c r="F132" s="31" t="s">
        <v>2136</v>
      </c>
      <c r="G132" s="31"/>
      <c r="H132" s="32" t="s">
        <v>577</v>
      </c>
      <c r="I132" s="18">
        <v>149.56</v>
      </c>
      <c r="J132" s="18">
        <v>12</v>
      </c>
      <c r="K132" s="18">
        <v>1</v>
      </c>
      <c r="L132" s="18">
        <v>1</v>
      </c>
      <c r="M132" s="18">
        <v>31</v>
      </c>
      <c r="N132" s="18">
        <v>1</v>
      </c>
      <c r="O132" s="18">
        <v>4636.36</v>
      </c>
    </row>
    <row r="133" ht="20" customHeight="1">
      <c r="A133" s="31" t="s">
        <v>2000</v>
      </c>
      <c r="B133" s="31"/>
      <c r="C133" s="31" t="s">
        <v>2137</v>
      </c>
      <c r="D133" s="31" t="s">
        <v>2138</v>
      </c>
      <c r="E133" s="31" t="s">
        <v>2139</v>
      </c>
      <c r="F133" s="31" t="s">
        <v>2140</v>
      </c>
      <c r="G133" s="31"/>
      <c r="H133" s="32" t="s">
        <v>598</v>
      </c>
      <c r="I133" s="18">
        <v>59.32</v>
      </c>
      <c r="J133" s="18">
        <v>12</v>
      </c>
      <c r="K133" s="18">
        <v>1</v>
      </c>
      <c r="L133" s="18">
        <v>1</v>
      </c>
      <c r="M133" s="18">
        <v>16</v>
      </c>
      <c r="N133" s="18">
        <v>1</v>
      </c>
      <c r="O133" s="18">
        <v>949.12</v>
      </c>
    </row>
    <row r="134" ht="20" customHeight="1">
      <c r="A134" s="31" t="s">
        <v>2000</v>
      </c>
      <c r="B134" s="31"/>
      <c r="C134" s="31" t="s">
        <v>2141</v>
      </c>
      <c r="D134" s="31" t="s">
        <v>2117</v>
      </c>
      <c r="E134" s="31" t="s">
        <v>2142</v>
      </c>
      <c r="F134" s="31" t="s">
        <v>2143</v>
      </c>
      <c r="G134" s="31"/>
      <c r="H134" s="32" t="s">
        <v>600</v>
      </c>
      <c r="I134" s="18">
        <v>106.8</v>
      </c>
      <c r="J134" s="18">
        <v>12</v>
      </c>
      <c r="K134" s="18">
        <v>1</v>
      </c>
      <c r="L134" s="18">
        <v>1</v>
      </c>
      <c r="M134" s="18">
        <v>40</v>
      </c>
      <c r="N134" s="18">
        <v>1</v>
      </c>
      <c r="O134" s="18">
        <v>4272</v>
      </c>
    </row>
    <row r="135" ht="20" customHeight="1">
      <c r="A135" s="31" t="s">
        <v>2000</v>
      </c>
      <c r="B135" s="31"/>
      <c r="C135" s="31" t="s">
        <v>2144</v>
      </c>
      <c r="D135" s="31" t="s">
        <v>2145</v>
      </c>
      <c r="E135" s="31" t="s">
        <v>2146</v>
      </c>
      <c r="F135" s="31" t="s">
        <v>2147</v>
      </c>
      <c r="G135" s="31"/>
      <c r="H135" s="32" t="s">
        <v>602</v>
      </c>
      <c r="I135" s="18">
        <v>52.9</v>
      </c>
      <c r="J135" s="18">
        <v>12</v>
      </c>
      <c r="K135" s="18">
        <v>1</v>
      </c>
      <c r="L135" s="18">
        <v>1</v>
      </c>
      <c r="M135" s="18">
        <v>25</v>
      </c>
      <c r="N135" s="18">
        <v>1</v>
      </c>
      <c r="O135" s="18">
        <v>1322.5</v>
      </c>
    </row>
    <row r="136" ht="20" customHeight="1">
      <c r="A136" s="31" t="s">
        <v>2000</v>
      </c>
      <c r="B136" s="31"/>
      <c r="C136" s="31" t="s">
        <v>2148</v>
      </c>
      <c r="D136" s="31" t="s">
        <v>2117</v>
      </c>
      <c r="E136" s="31" t="s">
        <v>2149</v>
      </c>
      <c r="F136" s="31" t="s">
        <v>2150</v>
      </c>
      <c r="G136" s="31"/>
      <c r="H136" s="32" t="s">
        <v>605</v>
      </c>
      <c r="I136" s="18">
        <v>123.8</v>
      </c>
      <c r="J136" s="18">
        <v>12</v>
      </c>
      <c r="K136" s="18">
        <v>1</v>
      </c>
      <c r="L136" s="18">
        <v>1</v>
      </c>
      <c r="M136" s="18">
        <v>40</v>
      </c>
      <c r="N136" s="18">
        <v>1</v>
      </c>
      <c r="O136" s="18">
        <v>4952</v>
      </c>
    </row>
    <row r="137" ht="50" customHeight="1">
      <c r="A137" s="31" t="s">
        <v>504</v>
      </c>
      <c r="B137" s="31"/>
      <c r="C137" s="32" t="s">
        <v>53</v>
      </c>
      <c r="D137" s="32" t="s">
        <v>53</v>
      </c>
      <c r="E137" s="32" t="s">
        <v>53</v>
      </c>
      <c r="F137" s="32" t="s">
        <v>53</v>
      </c>
      <c r="G137" s="32" t="s">
        <v>53</v>
      </c>
      <c r="H137" s="32" t="s">
        <v>53</v>
      </c>
      <c r="I137" s="32" t="s">
        <v>53</v>
      </c>
      <c r="J137" s="32" t="s">
        <v>53</v>
      </c>
      <c r="K137" s="32" t="s">
        <v>53</v>
      </c>
      <c r="L137" s="32" t="s">
        <v>53</v>
      </c>
      <c r="M137" s="32" t="s">
        <v>53</v>
      </c>
      <c r="N137" s="32" t="s">
        <v>53</v>
      </c>
      <c r="O137" s="18">
        <f>SUM(O126:O136)</f>
      </c>
    </row>
    <row r="138" ht="10" customHeight="1">
</row>
    <row r="139" ht="60" customHeight="1">
      <c r="A139" s="32" t="s">
        <v>2102</v>
      </c>
      <c r="B139" s="32"/>
      <c r="C139" s="32" t="s">
        <v>42</v>
      </c>
      <c r="D139" s="32" t="s">
        <v>2151</v>
      </c>
      <c r="E139" s="32" t="s">
        <v>2152</v>
      </c>
      <c r="F139" s="32" t="s">
        <v>2041</v>
      </c>
      <c r="G139" s="32"/>
      <c r="H139" s="32"/>
      <c r="I139" s="32"/>
      <c r="J139" s="32"/>
      <c r="K139" s="32"/>
      <c r="L139" s="32"/>
      <c r="M139" s="32" t="s">
        <v>2153</v>
      </c>
      <c r="N139" s="32"/>
      <c r="O139" s="32" t="s">
        <v>2154</v>
      </c>
    </row>
    <row r="140" ht="45" customHeight="1">
      <c r="A140" s="32"/>
      <c r="B140" s="0"/>
      <c r="C140" s="32"/>
      <c r="D140" s="32"/>
      <c r="E140" s="32"/>
      <c r="F140" s="32" t="s">
        <v>2155</v>
      </c>
      <c r="G140" s="32"/>
      <c r="H140" s="32" t="s">
        <v>2156</v>
      </c>
      <c r="I140" s="32"/>
      <c r="J140" s="32"/>
      <c r="K140" s="32" t="s">
        <v>2157</v>
      </c>
      <c r="L140" s="32"/>
      <c r="M140" s="32"/>
      <c r="N140" s="0"/>
      <c r="O140" s="32"/>
    </row>
    <row r="141" ht="45" customHeight="1">
      <c r="A141" s="32"/>
      <c r="B141" s="0"/>
      <c r="C141" s="32"/>
      <c r="D141" s="32"/>
      <c r="E141" s="32"/>
      <c r="F141" s="32" t="s">
        <v>2015</v>
      </c>
      <c r="G141" s="32" t="s">
        <v>657</v>
      </c>
      <c r="H141" s="32" t="s">
        <v>2015</v>
      </c>
      <c r="I141" s="32" t="s">
        <v>2158</v>
      </c>
      <c r="J141" s="32" t="s">
        <v>657</v>
      </c>
      <c r="K141" s="32" t="s">
        <v>2015</v>
      </c>
      <c r="L141" s="32" t="s">
        <v>657</v>
      </c>
      <c r="M141" s="32" t="s">
        <v>2015</v>
      </c>
      <c r="N141" s="32" t="s">
        <v>657</v>
      </c>
      <c r="O141" s="32"/>
    </row>
    <row r="142" ht="20" customHeight="1">
      <c r="A142" s="32" t="s">
        <v>30</v>
      </c>
      <c r="B142" s="32"/>
      <c r="C142" s="32" t="s">
        <v>1573</v>
      </c>
      <c r="D142" s="32" t="s">
        <v>1574</v>
      </c>
      <c r="E142" s="32" t="s">
        <v>1575</v>
      </c>
      <c r="F142" s="32" t="s">
        <v>1576</v>
      </c>
      <c r="G142" s="32" t="s">
        <v>1577</v>
      </c>
      <c r="H142" s="32" t="s">
        <v>1578</v>
      </c>
      <c r="I142" s="32" t="s">
        <v>1579</v>
      </c>
      <c r="J142" s="32" t="s">
        <v>1580</v>
      </c>
      <c r="K142" s="32" t="s">
        <v>1581</v>
      </c>
      <c r="L142" s="32" t="s">
        <v>1582</v>
      </c>
      <c r="M142" s="32" t="s">
        <v>1583</v>
      </c>
      <c r="N142" s="32" t="s">
        <v>1584</v>
      </c>
      <c r="O142" s="32" t="s">
        <v>1585</v>
      </c>
    </row>
    <row r="143" ht="20" customHeight="1">
      <c r="A143" s="31" t="s">
        <v>2000</v>
      </c>
      <c r="B143" s="31"/>
      <c r="C143" s="32" t="s">
        <v>51</v>
      </c>
      <c r="D143" s="18">
        <v>12</v>
      </c>
      <c r="E143" s="18">
        <v>0</v>
      </c>
      <c r="F143" s="31"/>
      <c r="G143" s="18">
        <v>0</v>
      </c>
      <c r="H143" s="31"/>
      <c r="I143" s="18"/>
      <c r="J143" s="18">
        <v>0</v>
      </c>
      <c r="K143" s="31"/>
      <c r="L143" s="18">
        <v>0</v>
      </c>
      <c r="M143" s="31"/>
      <c r="N143" s="18">
        <v>0</v>
      </c>
      <c r="O143" s="18">
        <v>15000</v>
      </c>
    </row>
    <row r="144" ht="20" customHeight="1">
      <c r="A144" s="31" t="s">
        <v>2000</v>
      </c>
      <c r="B144" s="31"/>
      <c r="C144" s="32" t="s">
        <v>55</v>
      </c>
      <c r="D144" s="18">
        <v>12</v>
      </c>
      <c r="E144" s="18">
        <v>0</v>
      </c>
      <c r="F144" s="31"/>
      <c r="G144" s="18">
        <v>0</v>
      </c>
      <c r="H144" s="31"/>
      <c r="I144" s="18"/>
      <c r="J144" s="18">
        <v>0</v>
      </c>
      <c r="K144" s="31"/>
      <c r="L144" s="18">
        <v>0</v>
      </c>
      <c r="M144" s="31"/>
      <c r="N144" s="18">
        <v>0</v>
      </c>
      <c r="O144" s="18">
        <v>949.12</v>
      </c>
    </row>
    <row r="145" ht="20" customHeight="1">
      <c r="A145" s="31" t="s">
        <v>2000</v>
      </c>
      <c r="B145" s="31"/>
      <c r="C145" s="32" t="s">
        <v>569</v>
      </c>
      <c r="D145" s="18">
        <v>12</v>
      </c>
      <c r="E145" s="18">
        <v>0</v>
      </c>
      <c r="F145" s="31"/>
      <c r="G145" s="18">
        <v>0</v>
      </c>
      <c r="H145" s="31"/>
      <c r="I145" s="18"/>
      <c r="J145" s="18">
        <v>0</v>
      </c>
      <c r="K145" s="31"/>
      <c r="L145" s="18">
        <v>0</v>
      </c>
      <c r="M145" s="31"/>
      <c r="N145" s="18">
        <v>0</v>
      </c>
      <c r="O145" s="18">
        <v>5384</v>
      </c>
    </row>
    <row r="146" ht="20" customHeight="1">
      <c r="A146" s="31" t="s">
        <v>2000</v>
      </c>
      <c r="B146" s="31"/>
      <c r="C146" s="32" t="s">
        <v>571</v>
      </c>
      <c r="D146" s="18">
        <v>12</v>
      </c>
      <c r="E146" s="18">
        <v>0</v>
      </c>
      <c r="F146" s="31"/>
      <c r="G146" s="18">
        <v>0</v>
      </c>
      <c r="H146" s="31"/>
      <c r="I146" s="18"/>
      <c r="J146" s="18">
        <v>0</v>
      </c>
      <c r="K146" s="31"/>
      <c r="L146" s="18">
        <v>0</v>
      </c>
      <c r="M146" s="31"/>
      <c r="N146" s="18">
        <v>0</v>
      </c>
      <c r="O146" s="18">
        <v>6210</v>
      </c>
    </row>
    <row r="147" ht="20" customHeight="1">
      <c r="A147" s="31" t="s">
        <v>2000</v>
      </c>
      <c r="B147" s="31"/>
      <c r="C147" s="32" t="s">
        <v>573</v>
      </c>
      <c r="D147" s="18">
        <v>12</v>
      </c>
      <c r="E147" s="18">
        <v>0</v>
      </c>
      <c r="F147" s="31"/>
      <c r="G147" s="18">
        <v>0</v>
      </c>
      <c r="H147" s="31"/>
      <c r="I147" s="18"/>
      <c r="J147" s="18">
        <v>0</v>
      </c>
      <c r="K147" s="31"/>
      <c r="L147" s="18">
        <v>0</v>
      </c>
      <c r="M147" s="31"/>
      <c r="N147" s="18">
        <v>0</v>
      </c>
      <c r="O147" s="18">
        <v>2040</v>
      </c>
    </row>
    <row r="148" ht="20" customHeight="1">
      <c r="A148" s="31" t="s">
        <v>2000</v>
      </c>
      <c r="B148" s="31"/>
      <c r="C148" s="32" t="s">
        <v>575</v>
      </c>
      <c r="D148" s="18">
        <v>12</v>
      </c>
      <c r="E148" s="18">
        <v>0</v>
      </c>
      <c r="F148" s="31"/>
      <c r="G148" s="18">
        <v>0</v>
      </c>
      <c r="H148" s="31"/>
      <c r="I148" s="18"/>
      <c r="J148" s="18">
        <v>0</v>
      </c>
      <c r="K148" s="31"/>
      <c r="L148" s="18">
        <v>0</v>
      </c>
      <c r="M148" s="31"/>
      <c r="N148" s="18">
        <v>0</v>
      </c>
      <c r="O148" s="18">
        <v>4272</v>
      </c>
    </row>
    <row r="149" ht="20" customHeight="1">
      <c r="A149" s="31" t="s">
        <v>2000</v>
      </c>
      <c r="B149" s="31"/>
      <c r="C149" s="32" t="s">
        <v>577</v>
      </c>
      <c r="D149" s="18">
        <v>12</v>
      </c>
      <c r="E149" s="18">
        <v>0</v>
      </c>
      <c r="F149" s="31"/>
      <c r="G149" s="18">
        <v>0</v>
      </c>
      <c r="H149" s="31"/>
      <c r="I149" s="18"/>
      <c r="J149" s="18">
        <v>0</v>
      </c>
      <c r="K149" s="31"/>
      <c r="L149" s="18">
        <v>0</v>
      </c>
      <c r="M149" s="31"/>
      <c r="N149" s="18">
        <v>236.36</v>
      </c>
      <c r="O149" s="18">
        <v>4400</v>
      </c>
    </row>
    <row r="150" ht="20" customHeight="1">
      <c r="A150" s="31" t="s">
        <v>2000</v>
      </c>
      <c r="B150" s="31"/>
      <c r="C150" s="32" t="s">
        <v>598</v>
      </c>
      <c r="D150" s="18">
        <v>12</v>
      </c>
      <c r="E150" s="18">
        <v>0</v>
      </c>
      <c r="F150" s="31"/>
      <c r="G150" s="18">
        <v>0</v>
      </c>
      <c r="H150" s="31"/>
      <c r="I150" s="18"/>
      <c r="J150" s="18">
        <v>0</v>
      </c>
      <c r="K150" s="31"/>
      <c r="L150" s="18">
        <v>0</v>
      </c>
      <c r="M150" s="31"/>
      <c r="N150" s="18">
        <v>0</v>
      </c>
      <c r="O150" s="18">
        <v>4952</v>
      </c>
    </row>
    <row r="151" ht="20" customHeight="1">
      <c r="A151" s="31" t="s">
        <v>2000</v>
      </c>
      <c r="B151" s="31"/>
      <c r="C151" s="32" t="s">
        <v>600</v>
      </c>
      <c r="D151" s="18">
        <v>12</v>
      </c>
      <c r="E151" s="18">
        <v>0</v>
      </c>
      <c r="F151" s="31"/>
      <c r="G151" s="18">
        <v>0</v>
      </c>
      <c r="H151" s="31"/>
      <c r="I151" s="18"/>
      <c r="J151" s="18">
        <v>0</v>
      </c>
      <c r="K151" s="31"/>
      <c r="L151" s="18">
        <v>0</v>
      </c>
      <c r="M151" s="31"/>
      <c r="N151" s="18">
        <v>0</v>
      </c>
      <c r="O151" s="18">
        <v>3125</v>
      </c>
    </row>
    <row r="152" ht="20" customHeight="1">
      <c r="A152" s="31" t="s">
        <v>2000</v>
      </c>
      <c r="B152" s="31"/>
      <c r="C152" s="32" t="s">
        <v>602</v>
      </c>
      <c r="D152" s="18">
        <v>12</v>
      </c>
      <c r="E152" s="18">
        <v>0</v>
      </c>
      <c r="F152" s="31"/>
      <c r="G152" s="18">
        <v>0</v>
      </c>
      <c r="H152" s="31"/>
      <c r="I152" s="18"/>
      <c r="J152" s="18">
        <v>0</v>
      </c>
      <c r="K152" s="31"/>
      <c r="L152" s="18">
        <v>0</v>
      </c>
      <c r="M152" s="31"/>
      <c r="N152" s="18">
        <v>0</v>
      </c>
      <c r="O152" s="18">
        <v>1322.5</v>
      </c>
    </row>
    <row r="153" ht="20" customHeight="1">
      <c r="A153" s="31" t="s">
        <v>2000</v>
      </c>
      <c r="B153" s="31"/>
      <c r="C153" s="32" t="s">
        <v>605</v>
      </c>
      <c r="D153" s="18">
        <v>12</v>
      </c>
      <c r="E153" s="18">
        <v>0</v>
      </c>
      <c r="F153" s="31"/>
      <c r="G153" s="18">
        <v>0</v>
      </c>
      <c r="H153" s="31"/>
      <c r="I153" s="18"/>
      <c r="J153" s="18">
        <v>0</v>
      </c>
      <c r="K153" s="31"/>
      <c r="L153" s="18">
        <v>0</v>
      </c>
      <c r="M153" s="31"/>
      <c r="N153" s="18">
        <v>0</v>
      </c>
      <c r="O153" s="18">
        <v>2512.8</v>
      </c>
    </row>
    <row r="154" ht="50" customHeight="1">
      <c r="A154" s="31" t="s">
        <v>504</v>
      </c>
      <c r="B154" s="31"/>
      <c r="C154" s="32" t="s">
        <v>53</v>
      </c>
      <c r="D154" s="32" t="s">
        <v>53</v>
      </c>
      <c r="E154" s="32" t="s">
        <v>53</v>
      </c>
      <c r="F154" s="32" t="s">
        <v>53</v>
      </c>
      <c r="G154" s="32" t="s">
        <v>53</v>
      </c>
      <c r="H154" s="32" t="s">
        <v>53</v>
      </c>
      <c r="I154" s="32" t="s">
        <v>53</v>
      </c>
      <c r="J154" s="32" t="s">
        <v>53</v>
      </c>
      <c r="K154" s="32" t="s">
        <v>53</v>
      </c>
      <c r="L154" s="32" t="s">
        <v>53</v>
      </c>
      <c r="M154" s="32" t="s">
        <v>53</v>
      </c>
      <c r="N154" s="32" t="s">
        <v>53</v>
      </c>
      <c r="O154" s="18">
        <f>SUM(O143:O153)</f>
      </c>
    </row>
    <row r="155" ht="10" customHeight="1">
</row>
    <row r="156" ht="45" customHeight="1">
      <c r="A156" s="5" t="s">
        <v>2160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ht="10" customHeight="1">
</row>
    <row r="158" ht="60" customHeight="1">
      <c r="A158" s="32" t="s">
        <v>2102</v>
      </c>
      <c r="B158" s="32"/>
      <c r="C158" s="32" t="s">
        <v>2103</v>
      </c>
      <c r="D158" s="32"/>
      <c r="E158" s="32"/>
      <c r="F158" s="32"/>
      <c r="G158" s="32"/>
      <c r="H158" s="32" t="s">
        <v>42</v>
      </c>
      <c r="I158" s="32" t="s">
        <v>2031</v>
      </c>
      <c r="J158" s="32" t="s">
        <v>2104</v>
      </c>
      <c r="K158" s="32" t="s">
        <v>2105</v>
      </c>
      <c r="L158" s="32" t="s">
        <v>2106</v>
      </c>
      <c r="M158" s="32" t="s">
        <v>2074</v>
      </c>
      <c r="N158" s="32" t="s">
        <v>2107</v>
      </c>
      <c r="O158" s="32" t="s">
        <v>2095</v>
      </c>
    </row>
    <row r="159" ht="45" customHeight="1">
      <c r="A159" s="32"/>
      <c r="B159" s="0"/>
      <c r="C159" s="32" t="s">
        <v>2108</v>
      </c>
      <c r="D159" s="32" t="s">
        <v>2109</v>
      </c>
      <c r="E159" s="32" t="s">
        <v>2110</v>
      </c>
      <c r="F159" s="32" t="s">
        <v>2111</v>
      </c>
      <c r="G159" s="32" t="s">
        <v>2112</v>
      </c>
      <c r="H159" s="32"/>
      <c r="I159" s="32"/>
      <c r="J159" s="32"/>
      <c r="K159" s="32"/>
      <c r="L159" s="32"/>
      <c r="M159" s="32"/>
      <c r="N159" s="32"/>
      <c r="O159" s="32"/>
    </row>
    <row r="160" ht="20" customHeight="1">
      <c r="A160" s="32" t="s">
        <v>30</v>
      </c>
      <c r="B160" s="32"/>
      <c r="C160" s="32" t="s">
        <v>470</v>
      </c>
      <c r="D160" s="32" t="s">
        <v>471</v>
      </c>
      <c r="E160" s="32" t="s">
        <v>472</v>
      </c>
      <c r="F160" s="32" t="s">
        <v>473</v>
      </c>
      <c r="G160" s="32" t="s">
        <v>474</v>
      </c>
      <c r="H160" s="32" t="s">
        <v>511</v>
      </c>
      <c r="I160" s="32" t="s">
        <v>512</v>
      </c>
      <c r="J160" s="32" t="s">
        <v>513</v>
      </c>
      <c r="K160" s="32" t="s">
        <v>514</v>
      </c>
      <c r="L160" s="32" t="s">
        <v>515</v>
      </c>
      <c r="M160" s="32" t="s">
        <v>735</v>
      </c>
      <c r="N160" s="32" t="s">
        <v>736</v>
      </c>
      <c r="O160" s="32" t="s">
        <v>737</v>
      </c>
    </row>
    <row r="161" ht="20" customHeight="1">
      <c r="A161" s="31" t="s">
        <v>2000</v>
      </c>
      <c r="B161" s="31"/>
      <c r="C161" s="31" t="s">
        <v>2113</v>
      </c>
      <c r="D161" s="31"/>
      <c r="E161" s="31" t="s">
        <v>2114</v>
      </c>
      <c r="F161" s="31" t="s">
        <v>2115</v>
      </c>
      <c r="G161" s="31"/>
      <c r="H161" s="32" t="s">
        <v>51</v>
      </c>
      <c r="I161" s="18">
        <v>150</v>
      </c>
      <c r="J161" s="18">
        <v>12</v>
      </c>
      <c r="K161" s="18">
        <v>1</v>
      </c>
      <c r="L161" s="18">
        <v>1</v>
      </c>
      <c r="M161" s="18">
        <v>100</v>
      </c>
      <c r="N161" s="18">
        <v>1</v>
      </c>
      <c r="O161" s="18">
        <v>15000</v>
      </c>
    </row>
    <row r="162" ht="20" customHeight="1">
      <c r="A162" s="31" t="s">
        <v>2000</v>
      </c>
      <c r="B162" s="31"/>
      <c r="C162" s="31" t="s">
        <v>2116</v>
      </c>
      <c r="D162" s="31" t="s">
        <v>2117</v>
      </c>
      <c r="E162" s="31" t="s">
        <v>2118</v>
      </c>
      <c r="F162" s="31" t="s">
        <v>2119</v>
      </c>
      <c r="G162" s="31"/>
      <c r="H162" s="32" t="s">
        <v>55</v>
      </c>
      <c r="I162" s="18">
        <v>124.2</v>
      </c>
      <c r="J162" s="18">
        <v>12</v>
      </c>
      <c r="K162" s="18">
        <v>1</v>
      </c>
      <c r="L162" s="18">
        <v>1</v>
      </c>
      <c r="M162" s="18">
        <v>50</v>
      </c>
      <c r="N162" s="18">
        <v>1</v>
      </c>
      <c r="O162" s="18">
        <v>6210</v>
      </c>
    </row>
    <row r="163" ht="20" customHeight="1">
      <c r="A163" s="31" t="s">
        <v>2000</v>
      </c>
      <c r="B163" s="31"/>
      <c r="C163" s="31" t="s">
        <v>2120</v>
      </c>
      <c r="D163" s="31" t="s">
        <v>2117</v>
      </c>
      <c r="E163" s="31" t="s">
        <v>2121</v>
      </c>
      <c r="F163" s="31" t="s">
        <v>2122</v>
      </c>
      <c r="G163" s="31"/>
      <c r="H163" s="32" t="s">
        <v>569</v>
      </c>
      <c r="I163" s="18">
        <v>134.6</v>
      </c>
      <c r="J163" s="18">
        <v>12</v>
      </c>
      <c r="K163" s="18">
        <v>1</v>
      </c>
      <c r="L163" s="18">
        <v>1</v>
      </c>
      <c r="M163" s="18">
        <v>40</v>
      </c>
      <c r="N163" s="18">
        <v>1</v>
      </c>
      <c r="O163" s="18">
        <v>5384</v>
      </c>
    </row>
    <row r="164" ht="20" customHeight="1">
      <c r="A164" s="31" t="s">
        <v>2000</v>
      </c>
      <c r="B164" s="31"/>
      <c r="C164" s="31" t="s">
        <v>2123</v>
      </c>
      <c r="D164" s="31"/>
      <c r="E164" s="31" t="s">
        <v>2124</v>
      </c>
      <c r="F164" s="31" t="s">
        <v>2125</v>
      </c>
      <c r="G164" s="31"/>
      <c r="H164" s="32" t="s">
        <v>571</v>
      </c>
      <c r="I164" s="18">
        <v>81.6</v>
      </c>
      <c r="J164" s="18">
        <v>12</v>
      </c>
      <c r="K164" s="18">
        <v>1</v>
      </c>
      <c r="L164" s="18">
        <v>1</v>
      </c>
      <c r="M164" s="18">
        <v>25</v>
      </c>
      <c r="N164" s="18">
        <v>1</v>
      </c>
      <c r="O164" s="18">
        <v>2040</v>
      </c>
    </row>
    <row r="165" ht="20" customHeight="1">
      <c r="A165" s="31" t="s">
        <v>2000</v>
      </c>
      <c r="B165" s="31"/>
      <c r="C165" s="31" t="s">
        <v>2126</v>
      </c>
      <c r="D165" s="31" t="s">
        <v>2127</v>
      </c>
      <c r="E165" s="31" t="s">
        <v>2128</v>
      </c>
      <c r="F165" s="31" t="s">
        <v>2129</v>
      </c>
      <c r="G165" s="31"/>
      <c r="H165" s="32" t="s">
        <v>573</v>
      </c>
      <c r="I165" s="18">
        <v>104.7</v>
      </c>
      <c r="J165" s="18">
        <v>12</v>
      </c>
      <c r="K165" s="18">
        <v>1</v>
      </c>
      <c r="L165" s="18">
        <v>1</v>
      </c>
      <c r="M165" s="18">
        <v>24</v>
      </c>
      <c r="N165" s="18">
        <v>1</v>
      </c>
      <c r="O165" s="18">
        <v>2512.8</v>
      </c>
    </row>
    <row r="166" ht="20" customHeight="1">
      <c r="A166" s="31" t="s">
        <v>2000</v>
      </c>
      <c r="B166" s="31"/>
      <c r="C166" s="31" t="s">
        <v>2130</v>
      </c>
      <c r="D166" s="31" t="s">
        <v>2131</v>
      </c>
      <c r="E166" s="31"/>
      <c r="F166" s="31" t="s">
        <v>2132</v>
      </c>
      <c r="G166" s="31"/>
      <c r="H166" s="32" t="s">
        <v>575</v>
      </c>
      <c r="I166" s="18">
        <v>62.5</v>
      </c>
      <c r="J166" s="18">
        <v>12</v>
      </c>
      <c r="K166" s="18">
        <v>1</v>
      </c>
      <c r="L166" s="18">
        <v>1</v>
      </c>
      <c r="M166" s="18">
        <v>50</v>
      </c>
      <c r="N166" s="18">
        <v>1</v>
      </c>
      <c r="O166" s="18">
        <v>3125</v>
      </c>
    </row>
    <row r="167" ht="20" customHeight="1">
      <c r="A167" s="31" t="s">
        <v>2000</v>
      </c>
      <c r="B167" s="31"/>
      <c r="C167" s="31" t="s">
        <v>2133</v>
      </c>
      <c r="D167" s="31" t="s">
        <v>2134</v>
      </c>
      <c r="E167" s="31" t="s">
        <v>2135</v>
      </c>
      <c r="F167" s="31" t="s">
        <v>2136</v>
      </c>
      <c r="G167" s="31"/>
      <c r="H167" s="32" t="s">
        <v>577</v>
      </c>
      <c r="I167" s="18">
        <v>149.56</v>
      </c>
      <c r="J167" s="18">
        <v>12</v>
      </c>
      <c r="K167" s="18">
        <v>1</v>
      </c>
      <c r="L167" s="18">
        <v>1</v>
      </c>
      <c r="M167" s="18">
        <v>31</v>
      </c>
      <c r="N167" s="18">
        <v>1</v>
      </c>
      <c r="O167" s="18">
        <v>4636.36</v>
      </c>
    </row>
    <row r="168" ht="20" customHeight="1">
      <c r="A168" s="31" t="s">
        <v>2000</v>
      </c>
      <c r="B168" s="31"/>
      <c r="C168" s="31" t="s">
        <v>2137</v>
      </c>
      <c r="D168" s="31" t="s">
        <v>2138</v>
      </c>
      <c r="E168" s="31" t="s">
        <v>2139</v>
      </c>
      <c r="F168" s="31" t="s">
        <v>2140</v>
      </c>
      <c r="G168" s="31"/>
      <c r="H168" s="32" t="s">
        <v>598</v>
      </c>
      <c r="I168" s="18">
        <v>59.32</v>
      </c>
      <c r="J168" s="18">
        <v>12</v>
      </c>
      <c r="K168" s="18">
        <v>1</v>
      </c>
      <c r="L168" s="18">
        <v>1</v>
      </c>
      <c r="M168" s="18">
        <v>16</v>
      </c>
      <c r="N168" s="18">
        <v>1</v>
      </c>
      <c r="O168" s="18">
        <v>949.12</v>
      </c>
    </row>
    <row r="169" ht="20" customHeight="1">
      <c r="A169" s="31" t="s">
        <v>2000</v>
      </c>
      <c r="B169" s="31"/>
      <c r="C169" s="31" t="s">
        <v>2141</v>
      </c>
      <c r="D169" s="31" t="s">
        <v>2117</v>
      </c>
      <c r="E169" s="31" t="s">
        <v>2142</v>
      </c>
      <c r="F169" s="31" t="s">
        <v>2143</v>
      </c>
      <c r="G169" s="31"/>
      <c r="H169" s="32" t="s">
        <v>600</v>
      </c>
      <c r="I169" s="18">
        <v>106.8</v>
      </c>
      <c r="J169" s="18">
        <v>12</v>
      </c>
      <c r="K169" s="18">
        <v>1</v>
      </c>
      <c r="L169" s="18">
        <v>1</v>
      </c>
      <c r="M169" s="18">
        <v>40</v>
      </c>
      <c r="N169" s="18">
        <v>1</v>
      </c>
      <c r="O169" s="18">
        <v>4272</v>
      </c>
    </row>
    <row r="170" ht="20" customHeight="1">
      <c r="A170" s="31" t="s">
        <v>2000</v>
      </c>
      <c r="B170" s="31"/>
      <c r="C170" s="31" t="s">
        <v>2144</v>
      </c>
      <c r="D170" s="31" t="s">
        <v>2145</v>
      </c>
      <c r="E170" s="31" t="s">
        <v>2146</v>
      </c>
      <c r="F170" s="31" t="s">
        <v>2147</v>
      </c>
      <c r="G170" s="31"/>
      <c r="H170" s="32" t="s">
        <v>602</v>
      </c>
      <c r="I170" s="18">
        <v>52.9</v>
      </c>
      <c r="J170" s="18">
        <v>12</v>
      </c>
      <c r="K170" s="18">
        <v>1</v>
      </c>
      <c r="L170" s="18">
        <v>1</v>
      </c>
      <c r="M170" s="18">
        <v>25</v>
      </c>
      <c r="N170" s="18">
        <v>1</v>
      </c>
      <c r="O170" s="18">
        <v>1322.5</v>
      </c>
    </row>
    <row r="171" ht="20" customHeight="1">
      <c r="A171" s="31" t="s">
        <v>2000</v>
      </c>
      <c r="B171" s="31"/>
      <c r="C171" s="31" t="s">
        <v>2148</v>
      </c>
      <c r="D171" s="31" t="s">
        <v>2117</v>
      </c>
      <c r="E171" s="31" t="s">
        <v>2149</v>
      </c>
      <c r="F171" s="31" t="s">
        <v>2150</v>
      </c>
      <c r="G171" s="31"/>
      <c r="H171" s="32" t="s">
        <v>605</v>
      </c>
      <c r="I171" s="18">
        <v>123.8</v>
      </c>
      <c r="J171" s="18">
        <v>12</v>
      </c>
      <c r="K171" s="18">
        <v>1</v>
      </c>
      <c r="L171" s="18">
        <v>1</v>
      </c>
      <c r="M171" s="18">
        <v>40</v>
      </c>
      <c r="N171" s="18">
        <v>1</v>
      </c>
      <c r="O171" s="18">
        <v>4952</v>
      </c>
    </row>
    <row r="172" ht="50" customHeight="1">
      <c r="A172" s="31" t="s">
        <v>504</v>
      </c>
      <c r="B172" s="31"/>
      <c r="C172" s="32" t="s">
        <v>53</v>
      </c>
      <c r="D172" s="32" t="s">
        <v>53</v>
      </c>
      <c r="E172" s="32" t="s">
        <v>53</v>
      </c>
      <c r="F172" s="32" t="s">
        <v>53</v>
      </c>
      <c r="G172" s="32" t="s">
        <v>53</v>
      </c>
      <c r="H172" s="32" t="s">
        <v>53</v>
      </c>
      <c r="I172" s="32" t="s">
        <v>53</v>
      </c>
      <c r="J172" s="32" t="s">
        <v>53</v>
      </c>
      <c r="K172" s="32" t="s">
        <v>53</v>
      </c>
      <c r="L172" s="32" t="s">
        <v>53</v>
      </c>
      <c r="M172" s="32" t="s">
        <v>53</v>
      </c>
      <c r="N172" s="32" t="s">
        <v>53</v>
      </c>
      <c r="O172" s="18">
        <f>SUM(O161:O171)</f>
      </c>
    </row>
    <row r="173" ht="10" customHeight="1">
</row>
    <row r="174" ht="60" customHeight="1">
      <c r="A174" s="32" t="s">
        <v>2102</v>
      </c>
      <c r="B174" s="32"/>
      <c r="C174" s="32" t="s">
        <v>42</v>
      </c>
      <c r="D174" s="32" t="s">
        <v>2151</v>
      </c>
      <c r="E174" s="32" t="s">
        <v>2152</v>
      </c>
      <c r="F174" s="32" t="s">
        <v>2041</v>
      </c>
      <c r="G174" s="32"/>
      <c r="H174" s="32"/>
      <c r="I174" s="32"/>
      <c r="J174" s="32"/>
      <c r="K174" s="32"/>
      <c r="L174" s="32"/>
      <c r="M174" s="32" t="s">
        <v>2153</v>
      </c>
      <c r="N174" s="32"/>
      <c r="O174" s="32" t="s">
        <v>2154</v>
      </c>
    </row>
    <row r="175" ht="45" customHeight="1">
      <c r="A175" s="32"/>
      <c r="B175" s="0"/>
      <c r="C175" s="32"/>
      <c r="D175" s="32"/>
      <c r="E175" s="32"/>
      <c r="F175" s="32" t="s">
        <v>2155</v>
      </c>
      <c r="G175" s="32"/>
      <c r="H175" s="32" t="s">
        <v>2156</v>
      </c>
      <c r="I175" s="32"/>
      <c r="J175" s="32"/>
      <c r="K175" s="32" t="s">
        <v>2157</v>
      </c>
      <c r="L175" s="32"/>
      <c r="M175" s="32"/>
      <c r="N175" s="0"/>
      <c r="O175" s="32"/>
    </row>
    <row r="176" ht="45" customHeight="1">
      <c r="A176" s="32"/>
      <c r="B176" s="0"/>
      <c r="C176" s="32"/>
      <c r="D176" s="32"/>
      <c r="E176" s="32"/>
      <c r="F176" s="32" t="s">
        <v>2015</v>
      </c>
      <c r="G176" s="32" t="s">
        <v>657</v>
      </c>
      <c r="H176" s="32" t="s">
        <v>2015</v>
      </c>
      <c r="I176" s="32" t="s">
        <v>2158</v>
      </c>
      <c r="J176" s="32" t="s">
        <v>657</v>
      </c>
      <c r="K176" s="32" t="s">
        <v>2015</v>
      </c>
      <c r="L176" s="32" t="s">
        <v>657</v>
      </c>
      <c r="M176" s="32" t="s">
        <v>2015</v>
      </c>
      <c r="N176" s="32" t="s">
        <v>657</v>
      </c>
      <c r="O176" s="32"/>
    </row>
    <row r="177" ht="20" customHeight="1">
      <c r="A177" s="32" t="s">
        <v>30</v>
      </c>
      <c r="B177" s="32"/>
      <c r="C177" s="32" t="s">
        <v>1573</v>
      </c>
      <c r="D177" s="32" t="s">
        <v>1574</v>
      </c>
      <c r="E177" s="32" t="s">
        <v>1575</v>
      </c>
      <c r="F177" s="32" t="s">
        <v>1576</v>
      </c>
      <c r="G177" s="32" t="s">
        <v>1577</v>
      </c>
      <c r="H177" s="32" t="s">
        <v>1578</v>
      </c>
      <c r="I177" s="32" t="s">
        <v>1579</v>
      </c>
      <c r="J177" s="32" t="s">
        <v>1580</v>
      </c>
      <c r="K177" s="32" t="s">
        <v>1581</v>
      </c>
      <c r="L177" s="32" t="s">
        <v>1582</v>
      </c>
      <c r="M177" s="32" t="s">
        <v>1583</v>
      </c>
      <c r="N177" s="32" t="s">
        <v>1584</v>
      </c>
      <c r="O177" s="32" t="s">
        <v>1585</v>
      </c>
    </row>
    <row r="178" ht="20" customHeight="1">
      <c r="A178" s="31" t="s">
        <v>2000</v>
      </c>
      <c r="B178" s="31"/>
      <c r="C178" s="32" t="s">
        <v>51</v>
      </c>
      <c r="D178" s="18">
        <v>12</v>
      </c>
      <c r="E178" s="18">
        <v>0</v>
      </c>
      <c r="F178" s="31"/>
      <c r="G178" s="18">
        <v>0</v>
      </c>
      <c r="H178" s="31"/>
      <c r="I178" s="18"/>
      <c r="J178" s="18">
        <v>0</v>
      </c>
      <c r="K178" s="31"/>
      <c r="L178" s="18">
        <v>0</v>
      </c>
      <c r="M178" s="31"/>
      <c r="N178" s="18">
        <v>0</v>
      </c>
      <c r="O178" s="18">
        <v>15000</v>
      </c>
    </row>
    <row r="179" ht="20" customHeight="1">
      <c r="A179" s="31" t="s">
        <v>2000</v>
      </c>
      <c r="B179" s="31"/>
      <c r="C179" s="32" t="s">
        <v>55</v>
      </c>
      <c r="D179" s="18">
        <v>12</v>
      </c>
      <c r="E179" s="18">
        <v>0</v>
      </c>
      <c r="F179" s="31"/>
      <c r="G179" s="18">
        <v>0</v>
      </c>
      <c r="H179" s="31"/>
      <c r="I179" s="18"/>
      <c r="J179" s="18">
        <v>0</v>
      </c>
      <c r="K179" s="31"/>
      <c r="L179" s="18">
        <v>0</v>
      </c>
      <c r="M179" s="31"/>
      <c r="N179" s="18">
        <v>0</v>
      </c>
      <c r="O179" s="18">
        <v>949.12</v>
      </c>
    </row>
    <row r="180" ht="20" customHeight="1">
      <c r="A180" s="31" t="s">
        <v>2000</v>
      </c>
      <c r="B180" s="31"/>
      <c r="C180" s="32" t="s">
        <v>569</v>
      </c>
      <c r="D180" s="18">
        <v>12</v>
      </c>
      <c r="E180" s="18">
        <v>0</v>
      </c>
      <c r="F180" s="31"/>
      <c r="G180" s="18">
        <v>0</v>
      </c>
      <c r="H180" s="31"/>
      <c r="I180" s="18"/>
      <c r="J180" s="18">
        <v>0</v>
      </c>
      <c r="K180" s="31"/>
      <c r="L180" s="18">
        <v>0</v>
      </c>
      <c r="M180" s="31"/>
      <c r="N180" s="18">
        <v>0</v>
      </c>
      <c r="O180" s="18">
        <v>5384</v>
      </c>
    </row>
    <row r="181" ht="20" customHeight="1">
      <c r="A181" s="31" t="s">
        <v>2000</v>
      </c>
      <c r="B181" s="31"/>
      <c r="C181" s="32" t="s">
        <v>571</v>
      </c>
      <c r="D181" s="18">
        <v>12</v>
      </c>
      <c r="E181" s="18">
        <v>0</v>
      </c>
      <c r="F181" s="31"/>
      <c r="G181" s="18">
        <v>0</v>
      </c>
      <c r="H181" s="31"/>
      <c r="I181" s="18"/>
      <c r="J181" s="18">
        <v>0</v>
      </c>
      <c r="K181" s="31"/>
      <c r="L181" s="18">
        <v>0</v>
      </c>
      <c r="M181" s="31"/>
      <c r="N181" s="18">
        <v>0</v>
      </c>
      <c r="O181" s="18">
        <v>6210</v>
      </c>
    </row>
    <row r="182" ht="20" customHeight="1">
      <c r="A182" s="31" t="s">
        <v>2000</v>
      </c>
      <c r="B182" s="31"/>
      <c r="C182" s="32" t="s">
        <v>573</v>
      </c>
      <c r="D182" s="18">
        <v>12</v>
      </c>
      <c r="E182" s="18">
        <v>0</v>
      </c>
      <c r="F182" s="31"/>
      <c r="G182" s="18">
        <v>0</v>
      </c>
      <c r="H182" s="31"/>
      <c r="I182" s="18"/>
      <c r="J182" s="18">
        <v>0</v>
      </c>
      <c r="K182" s="31"/>
      <c r="L182" s="18">
        <v>0</v>
      </c>
      <c r="M182" s="31"/>
      <c r="N182" s="18">
        <v>0</v>
      </c>
      <c r="O182" s="18">
        <v>2040</v>
      </c>
    </row>
    <row r="183" ht="20" customHeight="1">
      <c r="A183" s="31" t="s">
        <v>2000</v>
      </c>
      <c r="B183" s="31"/>
      <c r="C183" s="32" t="s">
        <v>575</v>
      </c>
      <c r="D183" s="18">
        <v>12</v>
      </c>
      <c r="E183" s="18">
        <v>0</v>
      </c>
      <c r="F183" s="31"/>
      <c r="G183" s="18">
        <v>0</v>
      </c>
      <c r="H183" s="31"/>
      <c r="I183" s="18"/>
      <c r="J183" s="18">
        <v>0</v>
      </c>
      <c r="K183" s="31"/>
      <c r="L183" s="18">
        <v>0</v>
      </c>
      <c r="M183" s="31"/>
      <c r="N183" s="18">
        <v>0</v>
      </c>
      <c r="O183" s="18">
        <v>4272</v>
      </c>
    </row>
    <row r="184" ht="20" customHeight="1">
      <c r="A184" s="31" t="s">
        <v>2000</v>
      </c>
      <c r="B184" s="31"/>
      <c r="C184" s="32" t="s">
        <v>577</v>
      </c>
      <c r="D184" s="18">
        <v>12</v>
      </c>
      <c r="E184" s="18">
        <v>0</v>
      </c>
      <c r="F184" s="31"/>
      <c r="G184" s="18">
        <v>0</v>
      </c>
      <c r="H184" s="31"/>
      <c r="I184" s="18"/>
      <c r="J184" s="18">
        <v>0</v>
      </c>
      <c r="K184" s="31"/>
      <c r="L184" s="18">
        <v>0</v>
      </c>
      <c r="M184" s="31"/>
      <c r="N184" s="18">
        <v>236.36</v>
      </c>
      <c r="O184" s="18">
        <v>4400</v>
      </c>
    </row>
    <row r="185" ht="20" customHeight="1">
      <c r="A185" s="31" t="s">
        <v>2000</v>
      </c>
      <c r="B185" s="31"/>
      <c r="C185" s="32" t="s">
        <v>598</v>
      </c>
      <c r="D185" s="18">
        <v>12</v>
      </c>
      <c r="E185" s="18">
        <v>0</v>
      </c>
      <c r="F185" s="31"/>
      <c r="G185" s="18">
        <v>0</v>
      </c>
      <c r="H185" s="31"/>
      <c r="I185" s="18"/>
      <c r="J185" s="18">
        <v>0</v>
      </c>
      <c r="K185" s="31"/>
      <c r="L185" s="18">
        <v>0</v>
      </c>
      <c r="M185" s="31"/>
      <c r="N185" s="18">
        <v>0</v>
      </c>
      <c r="O185" s="18">
        <v>4952</v>
      </c>
    </row>
    <row r="186" ht="20" customHeight="1">
      <c r="A186" s="31" t="s">
        <v>2000</v>
      </c>
      <c r="B186" s="31"/>
      <c r="C186" s="32" t="s">
        <v>600</v>
      </c>
      <c r="D186" s="18">
        <v>12</v>
      </c>
      <c r="E186" s="18">
        <v>0</v>
      </c>
      <c r="F186" s="31"/>
      <c r="G186" s="18">
        <v>0</v>
      </c>
      <c r="H186" s="31"/>
      <c r="I186" s="18"/>
      <c r="J186" s="18">
        <v>0</v>
      </c>
      <c r="K186" s="31"/>
      <c r="L186" s="18">
        <v>0</v>
      </c>
      <c r="M186" s="31"/>
      <c r="N186" s="18">
        <v>0</v>
      </c>
      <c r="O186" s="18">
        <v>3125</v>
      </c>
    </row>
    <row r="187" ht="20" customHeight="1">
      <c r="A187" s="31" t="s">
        <v>2000</v>
      </c>
      <c r="B187" s="31"/>
      <c r="C187" s="32" t="s">
        <v>602</v>
      </c>
      <c r="D187" s="18">
        <v>12</v>
      </c>
      <c r="E187" s="18">
        <v>0</v>
      </c>
      <c r="F187" s="31"/>
      <c r="G187" s="18">
        <v>0</v>
      </c>
      <c r="H187" s="31"/>
      <c r="I187" s="18"/>
      <c r="J187" s="18">
        <v>0</v>
      </c>
      <c r="K187" s="31"/>
      <c r="L187" s="18">
        <v>0</v>
      </c>
      <c r="M187" s="31"/>
      <c r="N187" s="18">
        <v>0</v>
      </c>
      <c r="O187" s="18">
        <v>1322.5</v>
      </c>
    </row>
    <row r="188" ht="20" customHeight="1">
      <c r="A188" s="31" t="s">
        <v>2000</v>
      </c>
      <c r="B188" s="31"/>
      <c r="C188" s="32" t="s">
        <v>605</v>
      </c>
      <c r="D188" s="18">
        <v>12</v>
      </c>
      <c r="E188" s="18">
        <v>0</v>
      </c>
      <c r="F188" s="31"/>
      <c r="G188" s="18">
        <v>0</v>
      </c>
      <c r="H188" s="31"/>
      <c r="I188" s="18"/>
      <c r="J188" s="18">
        <v>0</v>
      </c>
      <c r="K188" s="31"/>
      <c r="L188" s="18">
        <v>0</v>
      </c>
      <c r="M188" s="31"/>
      <c r="N188" s="18">
        <v>0</v>
      </c>
      <c r="O188" s="18">
        <v>2512.8</v>
      </c>
    </row>
    <row r="189" ht="50" customHeight="1">
      <c r="A189" s="31" t="s">
        <v>504</v>
      </c>
      <c r="B189" s="31"/>
      <c r="C189" s="32" t="s">
        <v>53</v>
      </c>
      <c r="D189" s="32" t="s">
        <v>53</v>
      </c>
      <c r="E189" s="32" t="s">
        <v>53</v>
      </c>
      <c r="F189" s="32" t="s">
        <v>53</v>
      </c>
      <c r="G189" s="32" t="s">
        <v>53</v>
      </c>
      <c r="H189" s="32" t="s">
        <v>53</v>
      </c>
      <c r="I189" s="32" t="s">
        <v>53</v>
      </c>
      <c r="J189" s="32" t="s">
        <v>53</v>
      </c>
      <c r="K189" s="32" t="s">
        <v>53</v>
      </c>
      <c r="L189" s="32" t="s">
        <v>53</v>
      </c>
      <c r="M189" s="32" t="s">
        <v>53</v>
      </c>
      <c r="N189" s="32" t="s">
        <v>53</v>
      </c>
      <c r="O189" s="18">
        <f>SUM(O178:O188)</f>
      </c>
    </row>
    <row r="190" ht="10" customHeight="1">
</row>
    <row r="191" ht="45" customHeight="1">
      <c r="A191" s="5" t="s">
        <v>2161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ht="10" customHeight="1">
</row>
    <row r="193" ht="45" customHeight="1">
      <c r="A193" s="32" t="s">
        <v>1999</v>
      </c>
      <c r="B193" s="32"/>
      <c r="C193" s="32" t="s">
        <v>42</v>
      </c>
      <c r="D193" s="32" t="s">
        <v>45</v>
      </c>
      <c r="E193" s="32"/>
      <c r="F193" s="32"/>
    </row>
    <row r="194" ht="45" customHeight="1">
      <c r="A194" s="32"/>
      <c r="B194" s="0"/>
      <c r="C194" s="32"/>
      <c r="D194" s="32" t="s">
        <v>467</v>
      </c>
      <c r="E194" s="32" t="s">
        <v>468</v>
      </c>
      <c r="F194" s="32" t="s">
        <v>469</v>
      </c>
    </row>
    <row r="195" ht="20" customHeight="1">
      <c r="A195" s="32" t="s">
        <v>30</v>
      </c>
      <c r="B195" s="32"/>
      <c r="C195" s="32" t="s">
        <v>470</v>
      </c>
      <c r="D195" s="32" t="s">
        <v>471</v>
      </c>
      <c r="E195" s="32" t="s">
        <v>472</v>
      </c>
      <c r="F195" s="32" t="s">
        <v>473</v>
      </c>
    </row>
    <row r="196" ht="20" customHeight="1">
      <c r="A196" s="32" t="s">
        <v>53</v>
      </c>
      <c r="B196" s="32"/>
      <c r="C196" s="32" t="s">
        <v>53</v>
      </c>
      <c r="D196" s="32" t="s">
        <v>53</v>
      </c>
      <c r="E196" s="32" t="s">
        <v>53</v>
      </c>
      <c r="F196" s="32" t="s">
        <v>53</v>
      </c>
    </row>
    <row r="197" ht="10" customHeight="1">
</row>
    <row r="198" ht="45" customHeight="1">
      <c r="A198" s="5" t="s">
        <v>2162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ht="10" customHeight="1">
</row>
    <row r="200" ht="45" customHeight="1">
      <c r="A200" s="32" t="s">
        <v>1999</v>
      </c>
      <c r="B200" s="32"/>
      <c r="C200" s="32" t="s">
        <v>42</v>
      </c>
      <c r="D200" s="32" t="s">
        <v>45</v>
      </c>
      <c r="E200" s="32"/>
      <c r="F200" s="32"/>
    </row>
    <row r="201" ht="45" customHeight="1">
      <c r="A201" s="32"/>
      <c r="B201" s="0"/>
      <c r="C201" s="32"/>
      <c r="D201" s="32" t="s">
        <v>467</v>
      </c>
      <c r="E201" s="32" t="s">
        <v>468</v>
      </c>
      <c r="F201" s="32" t="s">
        <v>469</v>
      </c>
    </row>
    <row r="202" ht="20" customHeight="1">
      <c r="A202" s="32" t="s">
        <v>30</v>
      </c>
      <c r="B202" s="32"/>
      <c r="C202" s="32" t="s">
        <v>470</v>
      </c>
      <c r="D202" s="32" t="s">
        <v>471</v>
      </c>
      <c r="E202" s="32" t="s">
        <v>472</v>
      </c>
      <c r="F202" s="32" t="s">
        <v>473</v>
      </c>
    </row>
    <row r="203">
      <c r="A203" s="31"/>
      <c r="B203" s="31"/>
      <c r="C203" s="32" t="s">
        <v>51</v>
      </c>
      <c r="D203" s="18">
        <v>10000</v>
      </c>
      <c r="E203" s="18">
        <v>0</v>
      </c>
      <c r="F203" s="18">
        <v>0</v>
      </c>
    </row>
    <row r="204" ht="50" customHeight="1">
      <c r="A204" s="31" t="s">
        <v>504</v>
      </c>
      <c r="B204" s="31"/>
      <c r="C204" s="32" t="s">
        <v>486</v>
      </c>
      <c r="D204" s="18">
        <f>SUM(D203:D203)</f>
      </c>
      <c r="E204" s="18">
        <f>SUM(E203:E203)</f>
      </c>
      <c r="F204" s="18">
        <f>SUM(F203:F203)</f>
      </c>
    </row>
    <row r="205" ht="10" customHeight="1">
</row>
    <row r="206" ht="45" customHeight="1">
      <c r="A206" s="5" t="s">
        <v>740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ht="10" customHeight="1">
</row>
    <row r="208" ht="45" customHeight="1">
      <c r="A208" s="32" t="s">
        <v>41</v>
      </c>
      <c r="B208" s="32"/>
      <c r="C208" s="32" t="s">
        <v>664</v>
      </c>
      <c r="D208" s="32" t="s">
        <v>42</v>
      </c>
      <c r="E208" s="32" t="s">
        <v>45</v>
      </c>
      <c r="F208" s="32"/>
      <c r="G208" s="32"/>
    </row>
    <row r="209" ht="45" customHeight="1">
      <c r="A209" s="32"/>
      <c r="B209" s="0"/>
      <c r="C209" s="32"/>
      <c r="D209" s="32"/>
      <c r="E209" s="32" t="s">
        <v>467</v>
      </c>
      <c r="F209" s="32" t="s">
        <v>468</v>
      </c>
      <c r="G209" s="32" t="s">
        <v>469</v>
      </c>
    </row>
    <row r="210" ht="20" customHeight="1">
      <c r="A210" s="32" t="s">
        <v>30</v>
      </c>
      <c r="B210" s="32"/>
      <c r="C210" s="32" t="s">
        <v>470</v>
      </c>
      <c r="D210" s="32" t="s">
        <v>471</v>
      </c>
      <c r="E210" s="32" t="s">
        <v>472</v>
      </c>
      <c r="F210" s="32" t="s">
        <v>473</v>
      </c>
      <c r="G210" s="32" t="s">
        <v>474</v>
      </c>
    </row>
    <row r="211" ht="20" customHeight="1">
      <c r="A211" s="31" t="s">
        <v>2052</v>
      </c>
      <c r="B211" s="31"/>
      <c r="C211" s="32" t="s">
        <v>219</v>
      </c>
      <c r="D211" s="32" t="s">
        <v>51</v>
      </c>
      <c r="E211" s="18">
        <v>60167.42</v>
      </c>
      <c r="F211" s="18">
        <v>50167.42</v>
      </c>
      <c r="G211" s="18">
        <v>50167.42</v>
      </c>
    </row>
    <row r="212" ht="10" customHeight="1">
</row>
    <row r="213" ht="45" customHeight="1">
      <c r="A213" s="5" t="s">
        <v>667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ht="10" customHeight="1">
</row>
    <row r="215" ht="45" customHeight="1">
      <c r="A215" s="32" t="s">
        <v>41</v>
      </c>
      <c r="B215" s="32"/>
      <c r="C215" s="32" t="s">
        <v>42</v>
      </c>
      <c r="D215" s="32" t="s">
        <v>45</v>
      </c>
      <c r="E215" s="32"/>
      <c r="F215" s="32"/>
    </row>
    <row r="216" ht="45" customHeight="1">
      <c r="A216" s="32"/>
      <c r="B216" s="0"/>
      <c r="C216" s="32"/>
      <c r="D216" s="32" t="s">
        <v>467</v>
      </c>
      <c r="E216" s="32" t="s">
        <v>468</v>
      </c>
      <c r="F216" s="32" t="s">
        <v>469</v>
      </c>
    </row>
    <row r="217" ht="20" customHeight="1">
      <c r="A217" s="32" t="s">
        <v>30</v>
      </c>
      <c r="B217" s="32"/>
      <c r="C217" s="32" t="s">
        <v>470</v>
      </c>
      <c r="D217" s="32" t="s">
        <v>471</v>
      </c>
      <c r="E217" s="32" t="s">
        <v>472</v>
      </c>
      <c r="F217" s="32" t="s">
        <v>473</v>
      </c>
    </row>
    <row r="218" ht="20" customHeight="1">
      <c r="A218" s="31" t="s">
        <v>668</v>
      </c>
      <c r="B218" s="31"/>
      <c r="C218" s="32" t="s">
        <v>51</v>
      </c>
      <c r="D218" s="18">
        <v>10000</v>
      </c>
      <c r="E218" s="18">
        <v>0</v>
      </c>
      <c r="F218" s="18">
        <v>0</v>
      </c>
    </row>
    <row r="219" ht="20" customHeight="1">
      <c r="A219" s="31" t="s">
        <v>669</v>
      </c>
      <c r="B219" s="31"/>
      <c r="C219" s="32" t="s">
        <v>55</v>
      </c>
      <c r="D219" s="18">
        <v>50167.42</v>
      </c>
      <c r="E219" s="18">
        <v>50167.42</v>
      </c>
      <c r="F219" s="18">
        <v>50167.42</v>
      </c>
    </row>
  </sheetData>
  <sheetProtection password="AC93" sheet="1" objects="1" scenarios="1"/>
  <mergeCells>
    <mergeCell ref="A2:R2"/>
    <mergeCell ref="A4:P4"/>
    <mergeCell ref="B7:P7"/>
    <mergeCell ref="B8:P8"/>
    <mergeCell ref="B9:P9"/>
    <mergeCell ref="A11:R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R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6:R36"/>
    <mergeCell ref="A37:R37"/>
    <mergeCell ref="A39:B40"/>
    <mergeCell ref="C39:C40"/>
    <mergeCell ref="D39:D40"/>
    <mergeCell ref="E39:E40"/>
    <mergeCell ref="F39:G39"/>
    <mergeCell ref="H39:H40"/>
    <mergeCell ref="I39:I40"/>
    <mergeCell ref="J39:J40"/>
    <mergeCell ref="K39:L39"/>
    <mergeCell ref="M39:N39"/>
    <mergeCell ref="O39:Q39"/>
    <mergeCell ref="R39:R40"/>
    <mergeCell ref="A41:B41"/>
    <mergeCell ref="A42:B42"/>
    <mergeCell ref="A44:R44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Q63:Q65"/>
    <mergeCell ref="F64:G64"/>
    <mergeCell ref="H64:I64"/>
    <mergeCell ref="A66:B66"/>
    <mergeCell ref="A67:B67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F80:G80"/>
    <mergeCell ref="H80:I80"/>
    <mergeCell ref="A82:B82"/>
    <mergeCell ref="A83:B83"/>
    <mergeCell ref="A85:R85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4:B106"/>
    <mergeCell ref="C104:C106"/>
    <mergeCell ref="D104:D106"/>
    <mergeCell ref="E104:E106"/>
    <mergeCell ref="F104:L104"/>
    <mergeCell ref="M104:N105"/>
    <mergeCell ref="O104:O106"/>
    <mergeCell ref="F105:G105"/>
    <mergeCell ref="H105:J105"/>
    <mergeCell ref="K105:L105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1:R121"/>
    <mergeCell ref="A123:B124"/>
    <mergeCell ref="C123:G123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9:B141"/>
    <mergeCell ref="C139:C141"/>
    <mergeCell ref="D139:D141"/>
    <mergeCell ref="E139:E141"/>
    <mergeCell ref="F139:L139"/>
    <mergeCell ref="M139:N140"/>
    <mergeCell ref="O139:O141"/>
    <mergeCell ref="F140:G140"/>
    <mergeCell ref="H140:J140"/>
    <mergeCell ref="K140:L140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6:R156"/>
    <mergeCell ref="A158:B159"/>
    <mergeCell ref="C158:G158"/>
    <mergeCell ref="H158:H159"/>
    <mergeCell ref="I158:I159"/>
    <mergeCell ref="J158:J159"/>
    <mergeCell ref="K158:K159"/>
    <mergeCell ref="L158:L159"/>
    <mergeCell ref="M158:M159"/>
    <mergeCell ref="N158:N159"/>
    <mergeCell ref="O158:O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4:B176"/>
    <mergeCell ref="C174:C176"/>
    <mergeCell ref="D174:D176"/>
    <mergeCell ref="E174:E176"/>
    <mergeCell ref="F174:L174"/>
    <mergeCell ref="M174:N175"/>
    <mergeCell ref="O174:O176"/>
    <mergeCell ref="F175:G175"/>
    <mergeCell ref="H175:J175"/>
    <mergeCell ref="K175:L175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1:R191"/>
    <mergeCell ref="A193:B194"/>
    <mergeCell ref="C193:C194"/>
    <mergeCell ref="D193:F193"/>
    <mergeCell ref="A195:B195"/>
    <mergeCell ref="A196:B196"/>
    <mergeCell ref="A198:R198"/>
    <mergeCell ref="A200:B201"/>
    <mergeCell ref="C200:C201"/>
    <mergeCell ref="D200:F200"/>
    <mergeCell ref="A202:B202"/>
    <mergeCell ref="A203:B203"/>
    <mergeCell ref="A204:B204"/>
    <mergeCell ref="A206:R206"/>
    <mergeCell ref="A208:B209"/>
    <mergeCell ref="C208:C209"/>
    <mergeCell ref="D208:D209"/>
    <mergeCell ref="E208:G208"/>
    <mergeCell ref="A210:B210"/>
    <mergeCell ref="A211:B211"/>
    <mergeCell ref="A213:R213"/>
    <mergeCell ref="A215:B216"/>
    <mergeCell ref="C215:C216"/>
    <mergeCell ref="D215:F215"/>
    <mergeCell ref="A217:B217"/>
    <mergeCell ref="A218:B218"/>
    <mergeCell ref="A219:B219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&amp;R&amp;L&amp;"Verdana,Полужирный"&amp;K000000&amp;R&amp;"Verdana,Полужирный"&amp;K00-014Подготовлено в ЭС РАМЗЭС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2163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2164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20" customHeight="1">
      <c r="A18" s="31" t="s">
        <v>2165</v>
      </c>
      <c r="B18" s="31"/>
      <c r="C18" s="32" t="s">
        <v>480</v>
      </c>
      <c r="D18" s="18">
        <v>48356.99</v>
      </c>
      <c r="E18" s="18">
        <v>48356.99</v>
      </c>
      <c r="F18" s="18">
        <v>48356.99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2166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2167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40" customHeight="1">
      <c r="A28" s="31" t="s">
        <v>2168</v>
      </c>
      <c r="B28" s="31"/>
      <c r="C28" s="32" t="s">
        <v>476</v>
      </c>
      <c r="D28" s="18">
        <v>40000</v>
      </c>
      <c r="E28" s="18">
        <v>40000</v>
      </c>
      <c r="F28" s="18">
        <v>40000</v>
      </c>
    </row>
    <row r="29" ht="40" customHeight="1">
      <c r="A29" s="31" t="s">
        <v>2169</v>
      </c>
      <c r="B29" s="31"/>
      <c r="C29" s="32" t="s">
        <v>478</v>
      </c>
      <c r="D29" s="18">
        <v>8356.99</v>
      </c>
      <c r="E29" s="18">
        <v>8356.99</v>
      </c>
      <c r="F29" s="18">
        <v>8356.99</v>
      </c>
    </row>
    <row r="30" ht="60" customHeight="1">
      <c r="A30" s="31" t="s">
        <v>2170</v>
      </c>
      <c r="B30" s="31"/>
      <c r="C30" s="32" t="s">
        <v>480</v>
      </c>
      <c r="D30" s="18">
        <v>0</v>
      </c>
      <c r="E30" s="18">
        <v>0</v>
      </c>
      <c r="F30" s="18">
        <v>0</v>
      </c>
    </row>
    <row r="31" ht="60" customHeight="1">
      <c r="A31" s="31" t="s">
        <v>2171</v>
      </c>
      <c r="B31" s="31"/>
      <c r="C31" s="32" t="s">
        <v>482</v>
      </c>
      <c r="D31" s="18">
        <v>0</v>
      </c>
      <c r="E31" s="18">
        <v>0</v>
      </c>
      <c r="F31" s="18">
        <v>0</v>
      </c>
    </row>
    <row r="32" ht="40" customHeight="1">
      <c r="A32" s="31" t="s">
        <v>2172</v>
      </c>
      <c r="B32" s="31"/>
      <c r="C32" s="32" t="s">
        <v>484</v>
      </c>
      <c r="D32" s="18">
        <v>0</v>
      </c>
      <c r="E32" s="18">
        <v>0</v>
      </c>
      <c r="F32" s="18">
        <v>0</v>
      </c>
    </row>
    <row r="33" ht="60" customHeight="1">
      <c r="A33" s="31" t="s">
        <v>2173</v>
      </c>
      <c r="B33" s="31"/>
      <c r="C33" s="32" t="s">
        <v>699</v>
      </c>
      <c r="D33" s="18">
        <v>0</v>
      </c>
      <c r="E33" s="18">
        <v>0</v>
      </c>
      <c r="F33" s="18">
        <v>0</v>
      </c>
    </row>
    <row r="34" ht="20" customHeight="1">
      <c r="A34" s="31" t="s">
        <v>2174</v>
      </c>
      <c r="B34" s="31"/>
      <c r="C34" s="32" t="s">
        <v>701</v>
      </c>
      <c r="D34" s="18">
        <v>0</v>
      </c>
      <c r="E34" s="18">
        <v>0</v>
      </c>
      <c r="F34" s="18">
        <v>0</v>
      </c>
    </row>
    <row r="35" ht="50" customHeight="1">
      <c r="A35" s="31" t="s">
        <v>504</v>
      </c>
      <c r="B35" s="31"/>
      <c r="C35" s="32" t="s">
        <v>486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2175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32" t="s">
        <v>654</v>
      </c>
      <c r="B39" s="32"/>
      <c r="C39" s="32" t="s">
        <v>42</v>
      </c>
      <c r="D39" s="32" t="s">
        <v>467</v>
      </c>
      <c r="E39" s="32"/>
      <c r="F39" s="32"/>
      <c r="G39" s="32" t="s">
        <v>2176</v>
      </c>
      <c r="H39" s="32"/>
      <c r="I39" s="32"/>
      <c r="J39" s="32" t="s">
        <v>2177</v>
      </c>
      <c r="K39" s="32"/>
      <c r="L39" s="32"/>
    </row>
    <row r="40" ht="45" customHeight="1">
      <c r="A40" s="32"/>
      <c r="B40" s="0"/>
      <c r="C40" s="32"/>
      <c r="D40" s="32" t="s">
        <v>2178</v>
      </c>
      <c r="E40" s="32" t="s">
        <v>2179</v>
      </c>
      <c r="F40" s="32" t="s">
        <v>2180</v>
      </c>
      <c r="G40" s="32" t="s">
        <v>2178</v>
      </c>
      <c r="H40" s="32" t="s">
        <v>2179</v>
      </c>
      <c r="I40" s="32" t="s">
        <v>2180</v>
      </c>
      <c r="J40" s="32" t="s">
        <v>2178</v>
      </c>
      <c r="K40" s="32" t="s">
        <v>2179</v>
      </c>
      <c r="L40" s="32" t="s">
        <v>2180</v>
      </c>
    </row>
    <row r="41" ht="20" customHeight="1">
      <c r="A41" s="32" t="s">
        <v>30</v>
      </c>
      <c r="B41" s="32"/>
      <c r="C41" s="32" t="s">
        <v>470</v>
      </c>
      <c r="D41" s="32" t="s">
        <v>471</v>
      </c>
      <c r="E41" s="32" t="s">
        <v>472</v>
      </c>
      <c r="F41" s="32" t="s">
        <v>473</v>
      </c>
      <c r="G41" s="32" t="s">
        <v>474</v>
      </c>
      <c r="H41" s="32" t="s">
        <v>511</v>
      </c>
      <c r="I41" s="32" t="s">
        <v>512</v>
      </c>
      <c r="J41" s="32" t="s">
        <v>513</v>
      </c>
      <c r="K41" s="32" t="s">
        <v>514</v>
      </c>
      <c r="L41" s="32" t="s">
        <v>515</v>
      </c>
    </row>
    <row r="42" ht="80" customHeight="1">
      <c r="A42" s="31" t="s">
        <v>2181</v>
      </c>
      <c r="B42" s="31"/>
      <c r="C42" s="32" t="s">
        <v>51</v>
      </c>
      <c r="D42" s="18">
        <v>40000</v>
      </c>
      <c r="E42" s="18">
        <v>1</v>
      </c>
      <c r="F42" s="18">
        <v>40000</v>
      </c>
      <c r="G42" s="18">
        <v>40000</v>
      </c>
      <c r="H42" s="18">
        <v>1</v>
      </c>
      <c r="I42" s="18">
        <v>40000</v>
      </c>
      <c r="J42" s="18">
        <v>40000</v>
      </c>
      <c r="K42" s="18">
        <v>1</v>
      </c>
      <c r="L42" s="18">
        <v>40000</v>
      </c>
    </row>
    <row r="43" ht="50" customHeight="1">
      <c r="A43" s="31" t="s">
        <v>504</v>
      </c>
      <c r="B43" s="31"/>
      <c r="C43" s="32" t="s">
        <v>486</v>
      </c>
      <c r="D43" s="32" t="s">
        <v>53</v>
      </c>
      <c r="E43" s="32" t="s">
        <v>53</v>
      </c>
      <c r="F43" s="18">
        <f>SUM(F42:F42)</f>
      </c>
      <c r="G43" s="32" t="s">
        <v>53</v>
      </c>
      <c r="H43" s="32" t="s">
        <v>53</v>
      </c>
      <c r="I43" s="18">
        <f>SUM(I42:I42)</f>
      </c>
      <c r="J43" s="32" t="s">
        <v>53</v>
      </c>
      <c r="K43" s="32" t="s">
        <v>53</v>
      </c>
      <c r="L43" s="18">
        <f>SUM(L42:L42)</f>
      </c>
    </row>
    <row r="44" ht="10" customHeight="1">
</row>
    <row r="45" ht="45" customHeight="1">
      <c r="A45" s="5" t="s">
        <v>2182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ht="10" customHeight="1">
</row>
    <row r="47" ht="45" customHeight="1">
      <c r="A47" s="32" t="s">
        <v>654</v>
      </c>
      <c r="B47" s="32"/>
      <c r="C47" s="32" t="s">
        <v>42</v>
      </c>
      <c r="D47" s="32" t="s">
        <v>467</v>
      </c>
      <c r="E47" s="32"/>
      <c r="F47" s="32"/>
      <c r="G47" s="32" t="s">
        <v>2176</v>
      </c>
      <c r="H47" s="32"/>
      <c r="I47" s="32"/>
      <c r="J47" s="32" t="s">
        <v>2177</v>
      </c>
      <c r="K47" s="32"/>
      <c r="L47" s="32"/>
    </row>
    <row r="48" ht="45" customHeight="1">
      <c r="A48" s="32"/>
      <c r="B48" s="0"/>
      <c r="C48" s="32"/>
      <c r="D48" s="32" t="s">
        <v>2178</v>
      </c>
      <c r="E48" s="32" t="s">
        <v>2179</v>
      </c>
      <c r="F48" s="32" t="s">
        <v>2180</v>
      </c>
      <c r="G48" s="32" t="s">
        <v>2178</v>
      </c>
      <c r="H48" s="32" t="s">
        <v>2179</v>
      </c>
      <c r="I48" s="32" t="s">
        <v>2180</v>
      </c>
      <c r="J48" s="32" t="s">
        <v>2178</v>
      </c>
      <c r="K48" s="32" t="s">
        <v>2179</v>
      </c>
      <c r="L48" s="32" t="s">
        <v>2180</v>
      </c>
    </row>
    <row r="49" ht="20" customHeight="1">
      <c r="A49" s="32" t="s">
        <v>30</v>
      </c>
      <c r="B49" s="32"/>
      <c r="C49" s="32" t="s">
        <v>470</v>
      </c>
      <c r="D49" s="32" t="s">
        <v>471</v>
      </c>
      <c r="E49" s="32" t="s">
        <v>472</v>
      </c>
      <c r="F49" s="32" t="s">
        <v>473</v>
      </c>
      <c r="G49" s="32" t="s">
        <v>474</v>
      </c>
      <c r="H49" s="32" t="s">
        <v>511</v>
      </c>
      <c r="I49" s="32" t="s">
        <v>512</v>
      </c>
      <c r="J49" s="32" t="s">
        <v>513</v>
      </c>
      <c r="K49" s="32" t="s">
        <v>514</v>
      </c>
      <c r="L49" s="32" t="s">
        <v>515</v>
      </c>
    </row>
    <row r="50" ht="40" customHeight="1">
      <c r="A50" s="31" t="s">
        <v>2183</v>
      </c>
      <c r="B50" s="31"/>
      <c r="C50" s="32" t="s">
        <v>51</v>
      </c>
      <c r="D50" s="18">
        <v>8356.99</v>
      </c>
      <c r="E50" s="18">
        <v>1</v>
      </c>
      <c r="F50" s="18">
        <v>8356.99</v>
      </c>
      <c r="G50" s="18">
        <v>8356.99</v>
      </c>
      <c r="H50" s="18">
        <v>1</v>
      </c>
      <c r="I50" s="18">
        <v>8356.99</v>
      </c>
      <c r="J50" s="18">
        <v>8356.99</v>
      </c>
      <c r="K50" s="18">
        <v>1</v>
      </c>
      <c r="L50" s="18">
        <v>8356.99</v>
      </c>
    </row>
    <row r="51" ht="50" customHeight="1">
      <c r="A51" s="31" t="s">
        <v>504</v>
      </c>
      <c r="B51" s="31"/>
      <c r="C51" s="32" t="s">
        <v>486</v>
      </c>
      <c r="D51" s="32" t="s">
        <v>53</v>
      </c>
      <c r="E51" s="32" t="s">
        <v>53</v>
      </c>
      <c r="F51" s="18">
        <f>SUM(F50:F50)</f>
      </c>
      <c r="G51" s="32" t="s">
        <v>53</v>
      </c>
      <c r="H51" s="32" t="s">
        <v>53</v>
      </c>
      <c r="I51" s="18">
        <f>SUM(I50:I50)</f>
      </c>
      <c r="J51" s="32" t="s">
        <v>53</v>
      </c>
      <c r="K51" s="32" t="s">
        <v>53</v>
      </c>
      <c r="L51" s="18">
        <f>SUM(L50:L50)</f>
      </c>
    </row>
    <row r="52" ht="10" customHeight="1">
</row>
    <row r="53" ht="45" customHeight="1">
      <c r="A53" s="5" t="s">
        <v>2184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ht="10" customHeight="1">
</row>
    <row r="55" ht="45" customHeight="1">
      <c r="A55" s="32" t="s">
        <v>654</v>
      </c>
      <c r="B55" s="32"/>
      <c r="C55" s="32" t="s">
        <v>42</v>
      </c>
      <c r="D55" s="32" t="s">
        <v>467</v>
      </c>
      <c r="E55" s="32"/>
      <c r="F55" s="32"/>
      <c r="G55" s="32" t="s">
        <v>2176</v>
      </c>
      <c r="H55" s="32"/>
      <c r="I55" s="32"/>
      <c r="J55" s="32" t="s">
        <v>2177</v>
      </c>
      <c r="K55" s="32"/>
      <c r="L55" s="32"/>
    </row>
    <row r="56" ht="45" customHeight="1">
      <c r="A56" s="32"/>
      <c r="B56" s="0"/>
      <c r="C56" s="32"/>
      <c r="D56" s="32" t="s">
        <v>2178</v>
      </c>
      <c r="E56" s="32" t="s">
        <v>2179</v>
      </c>
      <c r="F56" s="32" t="s">
        <v>2180</v>
      </c>
      <c r="G56" s="32" t="s">
        <v>2178</v>
      </c>
      <c r="H56" s="32" t="s">
        <v>2179</v>
      </c>
      <c r="I56" s="32" t="s">
        <v>2180</v>
      </c>
      <c r="J56" s="32" t="s">
        <v>2178</v>
      </c>
      <c r="K56" s="32" t="s">
        <v>2179</v>
      </c>
      <c r="L56" s="32" t="s">
        <v>2180</v>
      </c>
    </row>
    <row r="57" ht="20" customHeight="1">
      <c r="A57" s="32" t="s">
        <v>30</v>
      </c>
      <c r="B57" s="32"/>
      <c r="C57" s="32" t="s">
        <v>470</v>
      </c>
      <c r="D57" s="32" t="s">
        <v>471</v>
      </c>
      <c r="E57" s="32" t="s">
        <v>472</v>
      </c>
      <c r="F57" s="32" t="s">
        <v>473</v>
      </c>
      <c r="G57" s="32" t="s">
        <v>474</v>
      </c>
      <c r="H57" s="32" t="s">
        <v>511</v>
      </c>
      <c r="I57" s="32" t="s">
        <v>512</v>
      </c>
      <c r="J57" s="32" t="s">
        <v>513</v>
      </c>
      <c r="K57" s="32" t="s">
        <v>514</v>
      </c>
      <c r="L57" s="32" t="s">
        <v>515</v>
      </c>
    </row>
    <row r="58" ht="20" customHeight="1">
      <c r="A58" s="32" t="s">
        <v>53</v>
      </c>
      <c r="B58" s="32"/>
      <c r="C58" s="32" t="s">
        <v>53</v>
      </c>
      <c r="D58" s="32" t="s">
        <v>53</v>
      </c>
      <c r="E58" s="32" t="s">
        <v>53</v>
      </c>
      <c r="F58" s="32" t="s">
        <v>53</v>
      </c>
      <c r="G58" s="32" t="s">
        <v>53</v>
      </c>
      <c r="H58" s="32" t="s">
        <v>53</v>
      </c>
      <c r="I58" s="32" t="s">
        <v>53</v>
      </c>
      <c r="J58" s="32" t="s">
        <v>53</v>
      </c>
      <c r="K58" s="32" t="s">
        <v>53</v>
      </c>
      <c r="L58" s="32" t="s">
        <v>53</v>
      </c>
    </row>
    <row r="59" ht="10" customHeight="1">
</row>
    <row r="60" ht="45" customHeight="1">
      <c r="A60" s="5" t="s">
        <v>2185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ht="10" customHeight="1">
</row>
    <row r="62" ht="45" customHeight="1">
      <c r="A62" s="32" t="s">
        <v>654</v>
      </c>
      <c r="B62" s="32"/>
      <c r="C62" s="32" t="s">
        <v>42</v>
      </c>
      <c r="D62" s="32" t="s">
        <v>467</v>
      </c>
      <c r="E62" s="32"/>
      <c r="F62" s="32"/>
      <c r="G62" s="32" t="s">
        <v>2176</v>
      </c>
      <c r="H62" s="32"/>
      <c r="I62" s="32"/>
      <c r="J62" s="32" t="s">
        <v>2177</v>
      </c>
      <c r="K62" s="32"/>
      <c r="L62" s="32"/>
    </row>
    <row r="63" ht="45" customHeight="1">
      <c r="A63" s="32"/>
      <c r="B63" s="0"/>
      <c r="C63" s="32"/>
      <c r="D63" s="32" t="s">
        <v>2178</v>
      </c>
      <c r="E63" s="32" t="s">
        <v>2179</v>
      </c>
      <c r="F63" s="32" t="s">
        <v>2180</v>
      </c>
      <c r="G63" s="32" t="s">
        <v>2178</v>
      </c>
      <c r="H63" s="32" t="s">
        <v>2179</v>
      </c>
      <c r="I63" s="32" t="s">
        <v>2180</v>
      </c>
      <c r="J63" s="32" t="s">
        <v>2178</v>
      </c>
      <c r="K63" s="32" t="s">
        <v>2179</v>
      </c>
      <c r="L63" s="32" t="s">
        <v>2180</v>
      </c>
    </row>
    <row r="64" ht="20" customHeight="1">
      <c r="A64" s="32" t="s">
        <v>30</v>
      </c>
      <c r="B64" s="32"/>
      <c r="C64" s="32" t="s">
        <v>470</v>
      </c>
      <c r="D64" s="32" t="s">
        <v>471</v>
      </c>
      <c r="E64" s="32" t="s">
        <v>472</v>
      </c>
      <c r="F64" s="32" t="s">
        <v>473</v>
      </c>
      <c r="G64" s="32" t="s">
        <v>474</v>
      </c>
      <c r="H64" s="32" t="s">
        <v>511</v>
      </c>
      <c r="I64" s="32" t="s">
        <v>512</v>
      </c>
      <c r="J64" s="32" t="s">
        <v>513</v>
      </c>
      <c r="K64" s="32" t="s">
        <v>514</v>
      </c>
      <c r="L64" s="32" t="s">
        <v>515</v>
      </c>
    </row>
    <row r="65" ht="20" customHeight="1">
      <c r="A65" s="32" t="s">
        <v>53</v>
      </c>
      <c r="B65" s="32"/>
      <c r="C65" s="32" t="s">
        <v>53</v>
      </c>
      <c r="D65" s="32" t="s">
        <v>53</v>
      </c>
      <c r="E65" s="32" t="s">
        <v>53</v>
      </c>
      <c r="F65" s="32" t="s">
        <v>53</v>
      </c>
      <c r="G65" s="32" t="s">
        <v>53</v>
      </c>
      <c r="H65" s="32" t="s">
        <v>53</v>
      </c>
      <c r="I65" s="32" t="s">
        <v>53</v>
      </c>
      <c r="J65" s="32" t="s">
        <v>53</v>
      </c>
      <c r="K65" s="32" t="s">
        <v>53</v>
      </c>
      <c r="L65" s="32" t="s">
        <v>53</v>
      </c>
    </row>
    <row r="66" ht="10" customHeight="1">
</row>
    <row r="67" ht="45" customHeight="1">
      <c r="A67" s="5" t="s">
        <v>2186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ht="10" customHeight="1">
</row>
    <row r="69" ht="45" customHeight="1">
      <c r="A69" s="32" t="s">
        <v>654</v>
      </c>
      <c r="B69" s="32"/>
      <c r="C69" s="32" t="s">
        <v>42</v>
      </c>
      <c r="D69" s="32" t="s">
        <v>467</v>
      </c>
      <c r="E69" s="32"/>
      <c r="F69" s="32"/>
      <c r="G69" s="32" t="s">
        <v>2176</v>
      </c>
      <c r="H69" s="32"/>
      <c r="I69" s="32"/>
      <c r="J69" s="32" t="s">
        <v>2177</v>
      </c>
      <c r="K69" s="32"/>
      <c r="L69" s="32"/>
    </row>
    <row r="70" ht="45" customHeight="1">
      <c r="A70" s="32"/>
      <c r="B70" s="0"/>
      <c r="C70" s="32"/>
      <c r="D70" s="32" t="s">
        <v>2178</v>
      </c>
      <c r="E70" s="32" t="s">
        <v>2179</v>
      </c>
      <c r="F70" s="32" t="s">
        <v>2180</v>
      </c>
      <c r="G70" s="32" t="s">
        <v>2178</v>
      </c>
      <c r="H70" s="32" t="s">
        <v>2179</v>
      </c>
      <c r="I70" s="32" t="s">
        <v>2180</v>
      </c>
      <c r="J70" s="32" t="s">
        <v>2178</v>
      </c>
      <c r="K70" s="32" t="s">
        <v>2179</v>
      </c>
      <c r="L70" s="32" t="s">
        <v>2180</v>
      </c>
    </row>
    <row r="71" ht="20" customHeight="1">
      <c r="A71" s="32" t="s">
        <v>30</v>
      </c>
      <c r="B71" s="32"/>
      <c r="C71" s="32" t="s">
        <v>470</v>
      </c>
      <c r="D71" s="32" t="s">
        <v>471</v>
      </c>
      <c r="E71" s="32" t="s">
        <v>472</v>
      </c>
      <c r="F71" s="32" t="s">
        <v>473</v>
      </c>
      <c r="G71" s="32" t="s">
        <v>474</v>
      </c>
      <c r="H71" s="32" t="s">
        <v>511</v>
      </c>
      <c r="I71" s="32" t="s">
        <v>512</v>
      </c>
      <c r="J71" s="32" t="s">
        <v>513</v>
      </c>
      <c r="K71" s="32" t="s">
        <v>514</v>
      </c>
      <c r="L71" s="32" t="s">
        <v>515</v>
      </c>
    </row>
    <row r="72" ht="20" customHeight="1">
      <c r="A72" s="32" t="s">
        <v>53</v>
      </c>
      <c r="B72" s="32"/>
      <c r="C72" s="32" t="s">
        <v>53</v>
      </c>
      <c r="D72" s="32" t="s">
        <v>53</v>
      </c>
      <c r="E72" s="32" t="s">
        <v>53</v>
      </c>
      <c r="F72" s="32" t="s">
        <v>53</v>
      </c>
      <c r="G72" s="32" t="s">
        <v>53</v>
      </c>
      <c r="H72" s="32" t="s">
        <v>53</v>
      </c>
      <c r="I72" s="32" t="s">
        <v>53</v>
      </c>
      <c r="J72" s="32" t="s">
        <v>53</v>
      </c>
      <c r="K72" s="32" t="s">
        <v>53</v>
      </c>
      <c r="L72" s="32" t="s">
        <v>53</v>
      </c>
    </row>
    <row r="73" ht="10" customHeight="1">
</row>
    <row r="74" ht="45" customHeight="1">
      <c r="A74" s="5" t="s">
        <v>2187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ht="10" customHeight="1">
</row>
    <row r="76" ht="45" customHeight="1">
      <c r="A76" s="32" t="s">
        <v>654</v>
      </c>
      <c r="B76" s="32"/>
      <c r="C76" s="32" t="s">
        <v>42</v>
      </c>
      <c r="D76" s="32" t="s">
        <v>467</v>
      </c>
      <c r="E76" s="32"/>
      <c r="F76" s="32"/>
      <c r="G76" s="32" t="s">
        <v>2176</v>
      </c>
      <c r="H76" s="32"/>
      <c r="I76" s="32"/>
      <c r="J76" s="32" t="s">
        <v>2177</v>
      </c>
      <c r="K76" s="32"/>
      <c r="L76" s="32"/>
    </row>
    <row r="77" ht="45" customHeight="1">
      <c r="A77" s="32"/>
      <c r="B77" s="0"/>
      <c r="C77" s="32"/>
      <c r="D77" s="32" t="s">
        <v>2178</v>
      </c>
      <c r="E77" s="32" t="s">
        <v>2179</v>
      </c>
      <c r="F77" s="32" t="s">
        <v>2180</v>
      </c>
      <c r="G77" s="32" t="s">
        <v>2178</v>
      </c>
      <c r="H77" s="32" t="s">
        <v>2179</v>
      </c>
      <c r="I77" s="32" t="s">
        <v>2180</v>
      </c>
      <c r="J77" s="32" t="s">
        <v>2178</v>
      </c>
      <c r="K77" s="32" t="s">
        <v>2179</v>
      </c>
      <c r="L77" s="32" t="s">
        <v>2180</v>
      </c>
    </row>
    <row r="78" ht="20" customHeight="1">
      <c r="A78" s="32" t="s">
        <v>30</v>
      </c>
      <c r="B78" s="32"/>
      <c r="C78" s="32" t="s">
        <v>470</v>
      </c>
      <c r="D78" s="32" t="s">
        <v>471</v>
      </c>
      <c r="E78" s="32" t="s">
        <v>472</v>
      </c>
      <c r="F78" s="32" t="s">
        <v>473</v>
      </c>
      <c r="G78" s="32" t="s">
        <v>474</v>
      </c>
      <c r="H78" s="32" t="s">
        <v>511</v>
      </c>
      <c r="I78" s="32" t="s">
        <v>512</v>
      </c>
      <c r="J78" s="32" t="s">
        <v>513</v>
      </c>
      <c r="K78" s="32" t="s">
        <v>514</v>
      </c>
      <c r="L78" s="32" t="s">
        <v>515</v>
      </c>
    </row>
    <row r="79" ht="20" customHeight="1">
      <c r="A79" s="32" t="s">
        <v>53</v>
      </c>
      <c r="B79" s="32"/>
      <c r="C79" s="32" t="s">
        <v>53</v>
      </c>
      <c r="D79" s="32" t="s">
        <v>53</v>
      </c>
      <c r="E79" s="32" t="s">
        <v>53</v>
      </c>
      <c r="F79" s="32" t="s">
        <v>53</v>
      </c>
      <c r="G79" s="32" t="s">
        <v>53</v>
      </c>
      <c r="H79" s="32" t="s">
        <v>53</v>
      </c>
      <c r="I79" s="32" t="s">
        <v>53</v>
      </c>
      <c r="J79" s="32" t="s">
        <v>53</v>
      </c>
      <c r="K79" s="32" t="s">
        <v>53</v>
      </c>
      <c r="L79" s="32" t="s">
        <v>53</v>
      </c>
    </row>
    <row r="80" ht="10" customHeight="1">
</row>
    <row r="81" ht="45" customHeight="1">
      <c r="A81" s="5" t="s">
        <v>2188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ht="10" customHeight="1">
</row>
    <row r="83" ht="45" customHeight="1">
      <c r="A83" s="32" t="s">
        <v>654</v>
      </c>
      <c r="B83" s="32"/>
      <c r="C83" s="32" t="s">
        <v>42</v>
      </c>
      <c r="D83" s="32" t="s">
        <v>467</v>
      </c>
      <c r="E83" s="32"/>
      <c r="F83" s="32"/>
      <c r="G83" s="32" t="s">
        <v>2176</v>
      </c>
      <c r="H83" s="32"/>
      <c r="I83" s="32"/>
      <c r="J83" s="32" t="s">
        <v>2177</v>
      </c>
      <c r="K83" s="32"/>
      <c r="L83" s="32"/>
    </row>
    <row r="84" ht="45" customHeight="1">
      <c r="A84" s="32"/>
      <c r="B84" s="0"/>
      <c r="C84" s="32"/>
      <c r="D84" s="32" t="s">
        <v>2178</v>
      </c>
      <c r="E84" s="32" t="s">
        <v>2179</v>
      </c>
      <c r="F84" s="32" t="s">
        <v>2180</v>
      </c>
      <c r="G84" s="32" t="s">
        <v>2178</v>
      </c>
      <c r="H84" s="32" t="s">
        <v>2179</v>
      </c>
      <c r="I84" s="32" t="s">
        <v>2180</v>
      </c>
      <c r="J84" s="32" t="s">
        <v>2178</v>
      </c>
      <c r="K84" s="32" t="s">
        <v>2179</v>
      </c>
      <c r="L84" s="32" t="s">
        <v>2180</v>
      </c>
    </row>
    <row r="85" ht="20" customHeight="1">
      <c r="A85" s="32" t="s">
        <v>30</v>
      </c>
      <c r="B85" s="32"/>
      <c r="C85" s="32" t="s">
        <v>470</v>
      </c>
      <c r="D85" s="32" t="s">
        <v>471</v>
      </c>
      <c r="E85" s="32" t="s">
        <v>472</v>
      </c>
      <c r="F85" s="32" t="s">
        <v>473</v>
      </c>
      <c r="G85" s="32" t="s">
        <v>474</v>
      </c>
      <c r="H85" s="32" t="s">
        <v>511</v>
      </c>
      <c r="I85" s="32" t="s">
        <v>512</v>
      </c>
      <c r="J85" s="32" t="s">
        <v>513</v>
      </c>
      <c r="K85" s="32" t="s">
        <v>514</v>
      </c>
      <c r="L85" s="32" t="s">
        <v>515</v>
      </c>
    </row>
    <row r="86" ht="20" customHeight="1">
      <c r="A86" s="32" t="s">
        <v>53</v>
      </c>
      <c r="B86" s="32"/>
      <c r="C86" s="32" t="s">
        <v>53</v>
      </c>
      <c r="D86" s="32" t="s">
        <v>53</v>
      </c>
      <c r="E86" s="32" t="s">
        <v>53</v>
      </c>
      <c r="F86" s="32" t="s">
        <v>53</v>
      </c>
      <c r="G86" s="32" t="s">
        <v>53</v>
      </c>
      <c r="H86" s="32" t="s">
        <v>53</v>
      </c>
      <c r="I86" s="32" t="s">
        <v>53</v>
      </c>
      <c r="J86" s="32" t="s">
        <v>53</v>
      </c>
      <c r="K86" s="32" t="s">
        <v>53</v>
      </c>
      <c r="L86" s="32" t="s">
        <v>53</v>
      </c>
    </row>
    <row r="87" ht="10" customHeight="1">
</row>
    <row r="88" ht="45" customHeight="1">
      <c r="A88" s="5" t="s">
        <v>740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ht="10" customHeight="1">
</row>
    <row r="90" ht="45" customHeight="1">
      <c r="A90" s="32" t="s">
        <v>41</v>
      </c>
      <c r="B90" s="32"/>
      <c r="C90" s="32" t="s">
        <v>664</v>
      </c>
      <c r="D90" s="32" t="s">
        <v>42</v>
      </c>
      <c r="E90" s="32" t="s">
        <v>45</v>
      </c>
      <c r="F90" s="32"/>
      <c r="G90" s="32"/>
    </row>
    <row r="91" ht="45" customHeight="1">
      <c r="A91" s="32"/>
      <c r="B91" s="0"/>
      <c r="C91" s="32"/>
      <c r="D91" s="32"/>
      <c r="E91" s="32" t="s">
        <v>467</v>
      </c>
      <c r="F91" s="32" t="s">
        <v>468</v>
      </c>
      <c r="G91" s="32" t="s">
        <v>469</v>
      </c>
    </row>
    <row r="92" ht="20" customHeight="1">
      <c r="A92" s="32" t="s">
        <v>30</v>
      </c>
      <c r="B92" s="32"/>
      <c r="C92" s="32" t="s">
        <v>470</v>
      </c>
      <c r="D92" s="32" t="s">
        <v>471</v>
      </c>
      <c r="E92" s="32" t="s">
        <v>472</v>
      </c>
      <c r="F92" s="32" t="s">
        <v>473</v>
      </c>
      <c r="G92" s="32" t="s">
        <v>474</v>
      </c>
    </row>
    <row r="93" ht="20" customHeight="1">
      <c r="A93" s="31" t="s">
        <v>2052</v>
      </c>
      <c r="B93" s="31"/>
      <c r="C93" s="32" t="s">
        <v>219</v>
      </c>
      <c r="D93" s="32" t="s">
        <v>51</v>
      </c>
      <c r="E93" s="18">
        <v>8356.99</v>
      </c>
      <c r="F93" s="18">
        <v>8356.99</v>
      </c>
      <c r="G93" s="18">
        <v>8356.99</v>
      </c>
    </row>
    <row r="94" ht="40" customHeight="1">
      <c r="A94" s="31" t="s">
        <v>2189</v>
      </c>
      <c r="B94" s="31"/>
      <c r="C94" s="32" t="s">
        <v>239</v>
      </c>
      <c r="D94" s="32" t="s">
        <v>55</v>
      </c>
      <c r="E94" s="18">
        <v>40000</v>
      </c>
      <c r="F94" s="18">
        <v>40000</v>
      </c>
      <c r="G94" s="18">
        <v>40000</v>
      </c>
    </row>
    <row r="95" ht="10" customHeight="1">
</row>
    <row r="96" ht="45" customHeight="1">
      <c r="A96" s="5" t="s">
        <v>667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ht="10" customHeight="1">
</row>
    <row r="98" ht="45" customHeight="1">
      <c r="A98" s="32" t="s">
        <v>41</v>
      </c>
      <c r="B98" s="32"/>
      <c r="C98" s="32" t="s">
        <v>42</v>
      </c>
      <c r="D98" s="32" t="s">
        <v>45</v>
      </c>
      <c r="E98" s="32"/>
      <c r="F98" s="32"/>
    </row>
    <row r="99" ht="45" customHeight="1">
      <c r="A99" s="32"/>
      <c r="B99" s="0"/>
      <c r="C99" s="32"/>
      <c r="D99" s="32" t="s">
        <v>467</v>
      </c>
      <c r="E99" s="32" t="s">
        <v>468</v>
      </c>
      <c r="F99" s="32" t="s">
        <v>469</v>
      </c>
    </row>
    <row r="100" ht="20" customHeight="1">
      <c r="A100" s="32" t="s">
        <v>30</v>
      </c>
      <c r="B100" s="32"/>
      <c r="C100" s="32" t="s">
        <v>470</v>
      </c>
      <c r="D100" s="32" t="s">
        <v>471</v>
      </c>
      <c r="E100" s="32" t="s">
        <v>472</v>
      </c>
      <c r="F100" s="32" t="s">
        <v>473</v>
      </c>
    </row>
    <row r="101" ht="20" customHeight="1">
      <c r="A101" s="31" t="s">
        <v>668</v>
      </c>
      <c r="B101" s="31"/>
      <c r="C101" s="32" t="s">
        <v>51</v>
      </c>
      <c r="D101" s="18">
        <v>40000</v>
      </c>
      <c r="E101" s="18">
        <v>40000</v>
      </c>
      <c r="F101" s="18">
        <v>40000</v>
      </c>
    </row>
    <row r="102" ht="20" customHeight="1">
      <c r="A102" s="31" t="s">
        <v>669</v>
      </c>
      <c r="B102" s="31"/>
      <c r="C102" s="32" t="s">
        <v>55</v>
      </c>
      <c r="D102" s="18">
        <v>8356.99</v>
      </c>
      <c r="E102" s="18">
        <v>8356.99</v>
      </c>
      <c r="F102" s="18">
        <v>8356.99</v>
      </c>
    </row>
  </sheetData>
  <sheetProtection password="AC93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B40"/>
    <mergeCell ref="C39:C40"/>
    <mergeCell ref="D39:F39"/>
    <mergeCell ref="G39:I39"/>
    <mergeCell ref="J39:L39"/>
    <mergeCell ref="A41:B41"/>
    <mergeCell ref="A42:B42"/>
    <mergeCell ref="A43:B43"/>
    <mergeCell ref="A45:L45"/>
    <mergeCell ref="A47:B48"/>
    <mergeCell ref="C47:C48"/>
    <mergeCell ref="D47:F47"/>
    <mergeCell ref="G47:I47"/>
    <mergeCell ref="J47:L47"/>
    <mergeCell ref="A49:B49"/>
    <mergeCell ref="A50:B50"/>
    <mergeCell ref="A51:B51"/>
    <mergeCell ref="A53:L53"/>
    <mergeCell ref="A55:B56"/>
    <mergeCell ref="C55:C56"/>
    <mergeCell ref="D55:F55"/>
    <mergeCell ref="G55:I55"/>
    <mergeCell ref="J55:L55"/>
    <mergeCell ref="A57:B57"/>
    <mergeCell ref="A58:B58"/>
    <mergeCell ref="A60:L60"/>
    <mergeCell ref="A62:B63"/>
    <mergeCell ref="C62:C63"/>
    <mergeCell ref="D62:F62"/>
    <mergeCell ref="G62:I62"/>
    <mergeCell ref="J62:L62"/>
    <mergeCell ref="A64:B64"/>
    <mergeCell ref="A65:B65"/>
    <mergeCell ref="A67:L67"/>
    <mergeCell ref="A69:B70"/>
    <mergeCell ref="C69:C70"/>
    <mergeCell ref="D69:F69"/>
    <mergeCell ref="G69:I69"/>
    <mergeCell ref="J69:L69"/>
    <mergeCell ref="A71:B71"/>
    <mergeCell ref="A72:B72"/>
    <mergeCell ref="A74:L74"/>
    <mergeCell ref="A76:B77"/>
    <mergeCell ref="C76:C77"/>
    <mergeCell ref="D76:F76"/>
    <mergeCell ref="G76:I76"/>
    <mergeCell ref="J76:L76"/>
    <mergeCell ref="A78:B78"/>
    <mergeCell ref="A79:B79"/>
    <mergeCell ref="A81:L81"/>
    <mergeCell ref="A83:B84"/>
    <mergeCell ref="C83:C84"/>
    <mergeCell ref="D83:F83"/>
    <mergeCell ref="G83:I83"/>
    <mergeCell ref="J83:L83"/>
    <mergeCell ref="A85:B85"/>
    <mergeCell ref="A86:B86"/>
    <mergeCell ref="A88:L88"/>
    <mergeCell ref="A90:B91"/>
    <mergeCell ref="C90:C91"/>
    <mergeCell ref="D90:D91"/>
    <mergeCell ref="E90:G90"/>
    <mergeCell ref="A92:B92"/>
    <mergeCell ref="A93:B93"/>
    <mergeCell ref="A94:B94"/>
    <mergeCell ref="A96:L96"/>
    <mergeCell ref="A98:B99"/>
    <mergeCell ref="C98:C99"/>
    <mergeCell ref="D98:F98"/>
    <mergeCell ref="A100:B100"/>
    <mergeCell ref="A101:B101"/>
    <mergeCell ref="A102:B102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&amp;R&amp;L&amp;"Verdana,Полужирный"&amp;K000000&amp;R&amp;"Verdana,Полужирный"&amp;K00-014Подготовлено в ЭС РАМЗЭС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4" t="s">
        <v>2190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23" t="s">
        <v>19</v>
      </c>
      <c r="M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23" t="s">
        <v>23</v>
      </c>
      <c r="M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23" t="s">
        <v>27</v>
      </c>
      <c r="M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3" t="s">
        <v>31</v>
      </c>
      <c r="M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3"/>
      <c r="M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23" t="s">
        <v>38</v>
      </c>
      <c r="M9" s="32" t="s">
        <v>39</v>
      </c>
    </row>
    <row r="10" ht="10" customHeight="1">
</row>
    <row r="11" ht="45" customHeight="1">
      <c r="A11" s="5" t="s">
        <v>2191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40" customHeight="1">
      <c r="A18" s="31" t="s">
        <v>2192</v>
      </c>
      <c r="B18" s="31"/>
      <c r="C18" s="32" t="s">
        <v>480</v>
      </c>
      <c r="D18" s="18">
        <v>35642</v>
      </c>
      <c r="E18" s="18">
        <v>35642</v>
      </c>
      <c r="F18" s="18">
        <v>35642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564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2193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20" customHeight="1">
      <c r="A28" s="31" t="s">
        <v>2194</v>
      </c>
      <c r="B28" s="31"/>
      <c r="C28" s="32" t="s">
        <v>476</v>
      </c>
      <c r="D28" s="18">
        <v>35642</v>
      </c>
      <c r="E28" s="18">
        <v>35642</v>
      </c>
      <c r="F28" s="18">
        <v>35642</v>
      </c>
    </row>
    <row r="29" ht="20" customHeight="1">
      <c r="A29" s="31" t="s">
        <v>2195</v>
      </c>
      <c r="B29" s="31"/>
      <c r="C29" s="32" t="s">
        <v>478</v>
      </c>
      <c r="D29" s="18">
        <v>0</v>
      </c>
      <c r="E29" s="18">
        <v>0</v>
      </c>
      <c r="F29" s="18">
        <v>0</v>
      </c>
    </row>
    <row r="30" ht="40" customHeight="1">
      <c r="A30" s="31" t="s">
        <v>2196</v>
      </c>
      <c r="B30" s="31"/>
      <c r="C30" s="32" t="s">
        <v>480</v>
      </c>
      <c r="D30" s="18">
        <v>0</v>
      </c>
      <c r="E30" s="18">
        <v>0</v>
      </c>
      <c r="F30" s="18">
        <v>0</v>
      </c>
    </row>
    <row r="31" ht="50" customHeight="1">
      <c r="A31" s="31" t="s">
        <v>504</v>
      </c>
      <c r="B31" s="31"/>
      <c r="C31" s="32" t="s">
        <v>486</v>
      </c>
      <c r="D31" s="18">
        <f>SUM(D28:D30)</f>
      </c>
      <c r="E31" s="18">
        <f>SUM(E28:E30)</f>
      </c>
      <c r="F31" s="18">
        <f>SUM(F28:F30)</f>
      </c>
    </row>
    <row r="32" ht="10" customHeight="1">
</row>
    <row r="33" ht="45" customHeight="1">
      <c r="A33" s="5" t="s">
        <v>2197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ht="45" customHeight="1">
      <c r="A34" s="5" t="s">
        <v>2198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ht="10" customHeight="1">
</row>
    <row r="36" ht="45" customHeight="1">
      <c r="A36" s="32" t="s">
        <v>2199</v>
      </c>
      <c r="B36" s="32"/>
      <c r="C36" s="32" t="s">
        <v>2200</v>
      </c>
      <c r="D36" s="32" t="s">
        <v>42</v>
      </c>
      <c r="E36" s="32" t="s">
        <v>467</v>
      </c>
      <c r="F36" s="32"/>
      <c r="G36" s="32"/>
      <c r="H36" s="32" t="s">
        <v>2176</v>
      </c>
      <c r="I36" s="32"/>
      <c r="J36" s="32"/>
      <c r="K36" s="32" t="s">
        <v>2177</v>
      </c>
      <c r="L36" s="32"/>
      <c r="M36" s="32"/>
    </row>
    <row r="37" ht="45" customHeight="1">
      <c r="A37" s="32"/>
      <c r="B37" s="0"/>
      <c r="C37" s="32"/>
      <c r="D37" s="32"/>
      <c r="E37" s="32" t="s">
        <v>2178</v>
      </c>
      <c r="F37" s="32" t="s">
        <v>2179</v>
      </c>
      <c r="G37" s="32" t="s">
        <v>657</v>
      </c>
      <c r="H37" s="32" t="s">
        <v>2178</v>
      </c>
      <c r="I37" s="32" t="s">
        <v>2179</v>
      </c>
      <c r="J37" s="32" t="s">
        <v>657</v>
      </c>
      <c r="K37" s="32" t="s">
        <v>2178</v>
      </c>
      <c r="L37" s="32" t="s">
        <v>2179</v>
      </c>
      <c r="M37" s="32" t="s">
        <v>657</v>
      </c>
    </row>
    <row r="38" ht="20" customHeight="1">
      <c r="A38" s="32" t="s">
        <v>30</v>
      </c>
      <c r="B38" s="32"/>
      <c r="C38" s="32" t="s">
        <v>470</v>
      </c>
      <c r="D38" s="32" t="s">
        <v>471</v>
      </c>
      <c r="E38" s="32" t="s">
        <v>472</v>
      </c>
      <c r="F38" s="32" t="s">
        <v>473</v>
      </c>
      <c r="G38" s="32" t="s">
        <v>474</v>
      </c>
      <c r="H38" s="32" t="s">
        <v>511</v>
      </c>
      <c r="I38" s="32" t="s">
        <v>512</v>
      </c>
      <c r="J38" s="32" t="s">
        <v>513</v>
      </c>
      <c r="K38" s="32" t="s">
        <v>514</v>
      </c>
      <c r="L38" s="32" t="s">
        <v>515</v>
      </c>
      <c r="M38" s="32" t="s">
        <v>735</v>
      </c>
    </row>
    <row r="39" ht="20" customHeight="1">
      <c r="A39" s="31" t="s">
        <v>2201</v>
      </c>
      <c r="B39" s="31"/>
      <c r="C39" s="31" t="s">
        <v>2202</v>
      </c>
      <c r="D39" s="31"/>
      <c r="E39" s="32" t="s">
        <v>51</v>
      </c>
      <c r="F39" s="32"/>
      <c r="G39" s="18">
        <v>35642</v>
      </c>
      <c r="H39" s="18">
        <v>1</v>
      </c>
      <c r="I39" s="18">
        <v>35642</v>
      </c>
      <c r="J39" s="18">
        <v>35642</v>
      </c>
      <c r="K39" s="18">
        <v>1</v>
      </c>
      <c r="L39" s="18">
        <v>35642</v>
      </c>
      <c r="M39" s="18">
        <v>35642</v>
      </c>
      <c r="N39" s="18">
        <v>1</v>
      </c>
      <c r="O39" s="18">
        <v>35642</v>
      </c>
    </row>
    <row r="40" ht="50" customHeight="1">
      <c r="A40" s="0"/>
      <c r="B40" s="0"/>
      <c r="C40" s="23" t="s">
        <v>504</v>
      </c>
      <c r="D40" s="23"/>
      <c r="E40" s="32" t="s">
        <v>486</v>
      </c>
      <c r="F40" s="32" t="s">
        <v>53</v>
      </c>
      <c r="G40" s="32" t="s">
        <v>53</v>
      </c>
      <c r="H40" s="32" t="s">
        <v>53</v>
      </c>
      <c r="I40" s="18">
        <f>SUM(I39:I39)</f>
      </c>
      <c r="J40" s="32" t="s">
        <v>53</v>
      </c>
      <c r="K40" s="32" t="s">
        <v>53</v>
      </c>
      <c r="L40" s="18">
        <f>SUM(L39:L39)</f>
      </c>
      <c r="M40" s="32" t="s">
        <v>53</v>
      </c>
      <c r="N40" s="32" t="s">
        <v>53</v>
      </c>
      <c r="O40" s="18">
        <f>SUM(O39:O39)</f>
      </c>
    </row>
    <row r="41" ht="10" customHeight="1">
</row>
    <row r="42" ht="45" customHeight="1">
      <c r="A42" s="5" t="s">
        <v>2203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ht="10" customHeight="1">
</row>
    <row r="44" ht="45" customHeight="1">
      <c r="A44" s="32" t="s">
        <v>2199</v>
      </c>
      <c r="B44" s="32"/>
      <c r="C44" s="32" t="s">
        <v>2200</v>
      </c>
      <c r="D44" s="32" t="s">
        <v>42</v>
      </c>
      <c r="E44" s="32" t="s">
        <v>467</v>
      </c>
      <c r="F44" s="32"/>
      <c r="G44" s="32"/>
      <c r="H44" s="32" t="s">
        <v>2176</v>
      </c>
      <c r="I44" s="32"/>
      <c r="J44" s="32"/>
      <c r="K44" s="32" t="s">
        <v>2177</v>
      </c>
      <c r="L44" s="32"/>
      <c r="M44" s="32"/>
    </row>
    <row r="45" ht="45" customHeight="1">
      <c r="A45" s="32"/>
      <c r="B45" s="0"/>
      <c r="C45" s="32"/>
      <c r="D45" s="32"/>
      <c r="E45" s="32" t="s">
        <v>2178</v>
      </c>
      <c r="F45" s="32" t="s">
        <v>2179</v>
      </c>
      <c r="G45" s="32" t="s">
        <v>657</v>
      </c>
      <c r="H45" s="32" t="s">
        <v>2178</v>
      </c>
      <c r="I45" s="32" t="s">
        <v>2179</v>
      </c>
      <c r="J45" s="32" t="s">
        <v>657</v>
      </c>
      <c r="K45" s="32" t="s">
        <v>2178</v>
      </c>
      <c r="L45" s="32" t="s">
        <v>2179</v>
      </c>
      <c r="M45" s="32" t="s">
        <v>657</v>
      </c>
    </row>
    <row r="46" ht="20" customHeight="1">
      <c r="A46" s="32" t="s">
        <v>30</v>
      </c>
      <c r="B46" s="32"/>
      <c r="C46" s="32" t="s">
        <v>470</v>
      </c>
      <c r="D46" s="32" t="s">
        <v>471</v>
      </c>
      <c r="E46" s="32" t="s">
        <v>472</v>
      </c>
      <c r="F46" s="32" t="s">
        <v>473</v>
      </c>
      <c r="G46" s="32" t="s">
        <v>474</v>
      </c>
      <c r="H46" s="32" t="s">
        <v>511</v>
      </c>
      <c r="I46" s="32" t="s">
        <v>512</v>
      </c>
      <c r="J46" s="32" t="s">
        <v>513</v>
      </c>
      <c r="K46" s="32" t="s">
        <v>514</v>
      </c>
      <c r="L46" s="32" t="s">
        <v>515</v>
      </c>
      <c r="M46" s="32" t="s">
        <v>735</v>
      </c>
    </row>
    <row r="47" ht="20" customHeight="1">
      <c r="A47" s="32" t="s">
        <v>53</v>
      </c>
      <c r="B47" s="32"/>
      <c r="C47" s="32" t="s">
        <v>53</v>
      </c>
      <c r="D47" s="32" t="s">
        <v>53</v>
      </c>
      <c r="E47" s="32" t="s">
        <v>53</v>
      </c>
      <c r="F47" s="32" t="s">
        <v>53</v>
      </c>
      <c r="G47" s="32" t="s">
        <v>53</v>
      </c>
      <c r="H47" s="32" t="s">
        <v>53</v>
      </c>
      <c r="I47" s="32" t="s">
        <v>53</v>
      </c>
      <c r="J47" s="32" t="s">
        <v>53</v>
      </c>
      <c r="K47" s="32" t="s">
        <v>53</v>
      </c>
      <c r="L47" s="32" t="s">
        <v>53</v>
      </c>
      <c r="M47" s="32" t="s">
        <v>53</v>
      </c>
    </row>
    <row r="48" ht="10" customHeight="1">
</row>
    <row r="49" ht="45" customHeight="1">
      <c r="A49" s="5" t="s">
        <v>2204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ht="10" customHeight="1">
</row>
    <row r="51" ht="45" customHeight="1">
      <c r="A51" s="32" t="s">
        <v>2199</v>
      </c>
      <c r="B51" s="32"/>
      <c r="C51" s="32" t="s">
        <v>2200</v>
      </c>
      <c r="D51" s="32" t="s">
        <v>42</v>
      </c>
      <c r="E51" s="32" t="s">
        <v>467</v>
      </c>
      <c r="F51" s="32"/>
      <c r="G51" s="32"/>
      <c r="H51" s="32" t="s">
        <v>2176</v>
      </c>
      <c r="I51" s="32"/>
      <c r="J51" s="32"/>
      <c r="K51" s="32" t="s">
        <v>2177</v>
      </c>
      <c r="L51" s="32"/>
      <c r="M51" s="32"/>
    </row>
    <row r="52" ht="45" customHeight="1">
      <c r="A52" s="32"/>
      <c r="B52" s="0"/>
      <c r="C52" s="32"/>
      <c r="D52" s="32"/>
      <c r="E52" s="32" t="s">
        <v>2178</v>
      </c>
      <c r="F52" s="32" t="s">
        <v>2179</v>
      </c>
      <c r="G52" s="32" t="s">
        <v>657</v>
      </c>
      <c r="H52" s="32" t="s">
        <v>2178</v>
      </c>
      <c r="I52" s="32" t="s">
        <v>2179</v>
      </c>
      <c r="J52" s="32" t="s">
        <v>657</v>
      </c>
      <c r="K52" s="32" t="s">
        <v>2178</v>
      </c>
      <c r="L52" s="32" t="s">
        <v>2179</v>
      </c>
      <c r="M52" s="32" t="s">
        <v>657</v>
      </c>
    </row>
    <row r="53" ht="20" customHeight="1">
      <c r="A53" s="32" t="s">
        <v>30</v>
      </c>
      <c r="B53" s="32"/>
      <c r="C53" s="32" t="s">
        <v>470</v>
      </c>
      <c r="D53" s="32" t="s">
        <v>471</v>
      </c>
      <c r="E53" s="32" t="s">
        <v>472</v>
      </c>
      <c r="F53" s="32" t="s">
        <v>473</v>
      </c>
      <c r="G53" s="32" t="s">
        <v>474</v>
      </c>
      <c r="H53" s="32" t="s">
        <v>511</v>
      </c>
      <c r="I53" s="32" t="s">
        <v>512</v>
      </c>
      <c r="J53" s="32" t="s">
        <v>513</v>
      </c>
      <c r="K53" s="32" t="s">
        <v>514</v>
      </c>
      <c r="L53" s="32" t="s">
        <v>515</v>
      </c>
      <c r="M53" s="32" t="s">
        <v>735</v>
      </c>
    </row>
    <row r="54" ht="20" customHeight="1">
      <c r="A54" s="32" t="s">
        <v>53</v>
      </c>
      <c r="B54" s="32"/>
      <c r="C54" s="32" t="s">
        <v>53</v>
      </c>
      <c r="D54" s="32" t="s">
        <v>53</v>
      </c>
      <c r="E54" s="32" t="s">
        <v>53</v>
      </c>
      <c r="F54" s="32" t="s">
        <v>53</v>
      </c>
      <c r="G54" s="32" t="s">
        <v>53</v>
      </c>
      <c r="H54" s="32" t="s">
        <v>53</v>
      </c>
      <c r="I54" s="32" t="s">
        <v>53</v>
      </c>
      <c r="J54" s="32" t="s">
        <v>53</v>
      </c>
      <c r="K54" s="32" t="s">
        <v>53</v>
      </c>
      <c r="L54" s="32" t="s">
        <v>53</v>
      </c>
      <c r="M54" s="32" t="s">
        <v>53</v>
      </c>
    </row>
    <row r="55" ht="10" customHeight="1">
</row>
    <row r="56" ht="45" customHeight="1">
      <c r="A56" s="5" t="s">
        <v>740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ht="10" customHeight="1">
</row>
    <row r="58" ht="45" customHeight="1">
      <c r="A58" s="32" t="s">
        <v>41</v>
      </c>
      <c r="B58" s="32"/>
      <c r="C58" s="32" t="s">
        <v>664</v>
      </c>
      <c r="D58" s="32" t="s">
        <v>42</v>
      </c>
      <c r="E58" s="32" t="s">
        <v>45</v>
      </c>
      <c r="F58" s="32"/>
      <c r="G58" s="32"/>
    </row>
    <row r="59" ht="45" customHeight="1">
      <c r="A59" s="32"/>
      <c r="B59" s="0"/>
      <c r="C59" s="32"/>
      <c r="D59" s="32"/>
      <c r="E59" s="32" t="s">
        <v>467</v>
      </c>
      <c r="F59" s="32" t="s">
        <v>468</v>
      </c>
      <c r="G59" s="32" t="s">
        <v>469</v>
      </c>
    </row>
    <row r="60" ht="20" customHeight="1">
      <c r="A60" s="32" t="s">
        <v>30</v>
      </c>
      <c r="B60" s="32"/>
      <c r="C60" s="32" t="s">
        <v>470</v>
      </c>
      <c r="D60" s="32" t="s">
        <v>471</v>
      </c>
      <c r="E60" s="32" t="s">
        <v>472</v>
      </c>
      <c r="F60" s="32" t="s">
        <v>473</v>
      </c>
      <c r="G60" s="32" t="s">
        <v>474</v>
      </c>
    </row>
    <row r="61" ht="40" customHeight="1">
      <c r="A61" s="31" t="s">
        <v>2205</v>
      </c>
      <c r="B61" s="31"/>
      <c r="C61" s="32" t="s">
        <v>245</v>
      </c>
      <c r="D61" s="32" t="s">
        <v>51</v>
      </c>
      <c r="E61" s="18">
        <v>35642</v>
      </c>
      <c r="F61" s="18">
        <v>35642</v>
      </c>
      <c r="G61" s="18">
        <v>35642</v>
      </c>
    </row>
    <row r="62" ht="10" customHeight="1">
</row>
    <row r="63" ht="45" customHeight="1">
      <c r="A63" s="5" t="s">
        <v>667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ht="10" customHeight="1">
</row>
    <row r="65" ht="45" customHeight="1">
      <c r="A65" s="32" t="s">
        <v>41</v>
      </c>
      <c r="B65" s="32"/>
      <c r="C65" s="32" t="s">
        <v>42</v>
      </c>
      <c r="D65" s="32" t="s">
        <v>45</v>
      </c>
      <c r="E65" s="32"/>
      <c r="F65" s="32"/>
    </row>
    <row r="66" ht="45" customHeight="1">
      <c r="A66" s="32"/>
      <c r="B66" s="0"/>
      <c r="C66" s="32"/>
      <c r="D66" s="32" t="s">
        <v>467</v>
      </c>
      <c r="E66" s="32" t="s">
        <v>468</v>
      </c>
      <c r="F66" s="32" t="s">
        <v>469</v>
      </c>
    </row>
    <row r="67" ht="20" customHeight="1">
      <c r="A67" s="32" t="s">
        <v>30</v>
      </c>
      <c r="B67" s="32"/>
      <c r="C67" s="32" t="s">
        <v>470</v>
      </c>
      <c r="D67" s="32" t="s">
        <v>471</v>
      </c>
      <c r="E67" s="32" t="s">
        <v>472</v>
      </c>
      <c r="F67" s="32" t="s">
        <v>473</v>
      </c>
    </row>
    <row r="68" ht="20" customHeight="1">
      <c r="A68" s="31" t="s">
        <v>668</v>
      </c>
      <c r="B68" s="31"/>
      <c r="C68" s="32" t="s">
        <v>51</v>
      </c>
      <c r="D68" s="18">
        <v>35642</v>
      </c>
      <c r="E68" s="18">
        <v>35642</v>
      </c>
      <c r="F68" s="18">
        <v>35642</v>
      </c>
    </row>
  </sheetData>
  <sheetProtection password="AC93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1:B31"/>
    <mergeCell ref="A33:M33"/>
    <mergeCell ref="A34:M34"/>
    <mergeCell ref="A36:B37"/>
    <mergeCell ref="C36:C37"/>
    <mergeCell ref="D36:D37"/>
    <mergeCell ref="E36:G36"/>
    <mergeCell ref="H36:J36"/>
    <mergeCell ref="K36:M36"/>
    <mergeCell ref="A38:B38"/>
    <mergeCell ref="A39:B39"/>
    <mergeCell ref="C39:D39"/>
    <mergeCell ref="C40:D40"/>
    <mergeCell ref="A42:M42"/>
    <mergeCell ref="A44:B45"/>
    <mergeCell ref="C44:C45"/>
    <mergeCell ref="D44:D45"/>
    <mergeCell ref="E44:G44"/>
    <mergeCell ref="H44:J44"/>
    <mergeCell ref="K44:M44"/>
    <mergeCell ref="A46:B46"/>
    <mergeCell ref="A47:B47"/>
    <mergeCell ref="A49:M49"/>
    <mergeCell ref="A51:B52"/>
    <mergeCell ref="C51:C52"/>
    <mergeCell ref="D51:D52"/>
    <mergeCell ref="E51:G51"/>
    <mergeCell ref="H51:J51"/>
    <mergeCell ref="K51:M51"/>
    <mergeCell ref="A53:B53"/>
    <mergeCell ref="A54:B54"/>
    <mergeCell ref="A56:M56"/>
    <mergeCell ref="A58:B59"/>
    <mergeCell ref="C58:C59"/>
    <mergeCell ref="D58:D59"/>
    <mergeCell ref="E58:G58"/>
    <mergeCell ref="A60:B60"/>
    <mergeCell ref="A61:B61"/>
    <mergeCell ref="A63:M63"/>
    <mergeCell ref="A65:B66"/>
    <mergeCell ref="C65:C66"/>
    <mergeCell ref="D65:F65"/>
    <mergeCell ref="A67:B67"/>
    <mergeCell ref="A68:B68"/>
  </mergeCells>
  <phoneticPr fontId="0" type="noConversion"/>
  <pageMargins left="0.4" right="0.4" top="0.4" bottom="0.4" header="0.1" footer="0.1"/>
  <pageSetup paperSize="9" fitToHeight="0" orientation="landscape" verticalDpi="0" r:id="rId13"/>
  <headerFooter>
    <oddHeader>&amp;R&amp;L&amp;"Verdana,Полужирный"&amp;K000000&amp;R&amp;"Verdana,Полужирный"&amp;K00-014Подготовлено в ЭС РАМЗЭС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28.65" customWidth="1"/>
    <col min="3" max="3" width="57.30" customWidth="1"/>
    <col min="4" max="7" width="22.92" customWidth="1"/>
    <col min="8" max="8" width="47.75" customWidth="1"/>
  </cols>
  <sheetData>
    <row r="1" ht="60" customHeight="1">
      <c r="A1" s="8" t="s">
        <v>2206</v>
      </c>
      <c r="B1" s="8"/>
      <c r="C1" s="8"/>
      <c r="D1" s="8"/>
      <c r="E1" s="8"/>
      <c r="F1" s="8"/>
      <c r="G1" s="8"/>
      <c r="H1" s="8"/>
    </row>
    <row r="2" ht="20" customHeight="1">
</row>
    <row r="3" ht="30" customHeight="1">
      <c r="A3" s="9" t="s">
        <v>21</v>
      </c>
      <c r="B3" s="9"/>
      <c r="C3" s="24" t="s">
        <v>22</v>
      </c>
      <c r="D3" s="24"/>
      <c r="E3" s="24"/>
      <c r="F3" s="24"/>
      <c r="G3" s="24"/>
      <c r="H3" s="24"/>
    </row>
    <row r="4" ht="30" customHeight="1">
      <c r="A4" s="9" t="s">
        <v>29</v>
      </c>
      <c r="B4" s="9"/>
      <c r="C4" s="24" t="s">
        <v>30</v>
      </c>
      <c r="D4" s="24"/>
      <c r="E4" s="24"/>
      <c r="F4" s="24"/>
      <c r="G4" s="24"/>
      <c r="H4" s="24"/>
    </row>
    <row r="5" ht="30" customHeight="1">
      <c r="A5" s="0"/>
      <c r="B5" s="0"/>
      <c r="C5" s="6" t="s">
        <v>2207</v>
      </c>
      <c r="D5" s="6"/>
      <c r="E5" s="6"/>
      <c r="F5" s="6"/>
      <c r="G5" s="6"/>
      <c r="H5" s="6"/>
    </row>
    <row r="6" ht="30" customHeight="1">
      <c r="A6" s="9" t="s">
        <v>35</v>
      </c>
      <c r="B6" s="9"/>
    </row>
    <row r="7" ht="20" customHeight="1">
</row>
    <row r="8" ht="30" customHeight="1">
      <c r="A8" s="1" t="s">
        <v>2208</v>
      </c>
      <c r="B8" s="1"/>
      <c r="C8" s="1"/>
      <c r="D8" s="1"/>
      <c r="E8" s="1"/>
      <c r="F8" s="1"/>
      <c r="G8" s="1"/>
      <c r="H8" s="1"/>
    </row>
    <row r="9" ht="20" customHeight="1">
</row>
    <row r="10" ht="20" customHeight="1">
      <c r="A10" s="11" t="s">
        <v>2209</v>
      </c>
      <c r="B10" s="11"/>
      <c r="C10" s="11"/>
      <c r="D10" s="11" t="s">
        <v>2210</v>
      </c>
      <c r="E10" s="11"/>
      <c r="F10" s="11"/>
      <c r="G10" s="11"/>
      <c r="H10" s="11"/>
    </row>
    <row r="11" ht="20" customHeight="1">
      <c r="A11" s="32" t="s">
        <v>2211</v>
      </c>
      <c r="B11" s="32" t="s">
        <v>2212</v>
      </c>
      <c r="C11" s="32" t="s">
        <v>2213</v>
      </c>
      <c r="D11" s="32" t="s">
        <v>2214</v>
      </c>
      <c r="E11" s="32" t="s">
        <v>2215</v>
      </c>
      <c r="F11" s="32"/>
      <c r="G11" s="32"/>
      <c r="H11" s="32"/>
    </row>
    <row r="12" ht="20" customHeight="1">
      <c r="A12" s="32"/>
      <c r="B12" s="32"/>
      <c r="C12" s="32"/>
      <c r="D12" s="32"/>
      <c r="E12" s="32" t="s">
        <v>2216</v>
      </c>
      <c r="F12" s="32" t="s">
        <v>2217</v>
      </c>
      <c r="G12" s="32" t="s">
        <v>2218</v>
      </c>
      <c r="H12" s="32" t="s">
        <v>2219</v>
      </c>
    </row>
    <row r="13" ht="20" customHeight="1">
      <c r="A13" s="32" t="s">
        <v>2220</v>
      </c>
      <c r="B13" s="32"/>
      <c r="C13" s="32"/>
      <c r="D13" s="32"/>
      <c r="E13" s="32"/>
      <c r="F13" s="32"/>
      <c r="G13" s="32"/>
      <c r="H13" s="32"/>
    </row>
    <row r="14" ht="20" customHeight="1">
</row>
    <row r="15" ht="20" customHeight="1">
      <c r="A15" s="11" t="s">
        <v>2209</v>
      </c>
      <c r="B15" s="11"/>
      <c r="C15" s="11"/>
      <c r="D15" s="11" t="s">
        <v>2221</v>
      </c>
      <c r="E15" s="11"/>
      <c r="F15" s="11"/>
      <c r="G15" s="11"/>
      <c r="H15" s="11"/>
    </row>
    <row r="16" ht="20" customHeight="1">
      <c r="A16" s="32" t="s">
        <v>2211</v>
      </c>
      <c r="B16" s="32" t="s">
        <v>2212</v>
      </c>
      <c r="C16" s="32" t="s">
        <v>2213</v>
      </c>
      <c r="D16" s="32" t="s">
        <v>2214</v>
      </c>
      <c r="E16" s="32" t="s">
        <v>2215</v>
      </c>
      <c r="F16" s="32"/>
      <c r="G16" s="32"/>
      <c r="H16" s="32"/>
    </row>
    <row r="17" ht="20" customHeight="1">
      <c r="A17" s="32"/>
      <c r="B17" s="32"/>
      <c r="C17" s="32"/>
      <c r="D17" s="32"/>
      <c r="E17" s="32" t="s">
        <v>2216</v>
      </c>
      <c r="F17" s="32" t="s">
        <v>2217</v>
      </c>
      <c r="G17" s="32" t="s">
        <v>2218</v>
      </c>
      <c r="H17" s="32" t="s">
        <v>2219</v>
      </c>
    </row>
    <row r="18" ht="20" customHeight="1">
      <c r="A18" s="32" t="s">
        <v>2220</v>
      </c>
      <c r="B18" s="32"/>
      <c r="C18" s="32"/>
      <c r="D18" s="32"/>
      <c r="E18" s="32"/>
      <c r="F18" s="32"/>
      <c r="G18" s="32"/>
      <c r="H18" s="32"/>
    </row>
    <row r="19" ht="20" customHeight="1">
</row>
    <row r="20" ht="20" customHeight="1">
      <c r="A20" s="11" t="s">
        <v>2209</v>
      </c>
      <c r="B20" s="11"/>
      <c r="C20" s="11"/>
      <c r="D20" s="11" t="s">
        <v>2222</v>
      </c>
      <c r="E20" s="11"/>
      <c r="F20" s="11"/>
      <c r="G20" s="11"/>
      <c r="H20" s="11"/>
    </row>
    <row r="21" ht="20" customHeight="1">
      <c r="A21" s="32" t="s">
        <v>2211</v>
      </c>
      <c r="B21" s="32" t="s">
        <v>2223</v>
      </c>
      <c r="C21" s="32" t="s">
        <v>2213</v>
      </c>
      <c r="D21" s="32" t="s">
        <v>2214</v>
      </c>
      <c r="E21" s="32" t="s">
        <v>2215</v>
      </c>
      <c r="F21" s="32"/>
      <c r="G21" s="32"/>
      <c r="H21" s="32"/>
    </row>
    <row r="22" ht="20" customHeight="1">
      <c r="A22" s="32"/>
      <c r="B22" s="32"/>
      <c r="C22" s="32"/>
      <c r="D22" s="32"/>
      <c r="E22" s="32" t="s">
        <v>2216</v>
      </c>
      <c r="F22" s="32" t="s">
        <v>2217</v>
      </c>
      <c r="G22" s="32" t="s">
        <v>2218</v>
      </c>
      <c r="H22" s="32" t="s">
        <v>2219</v>
      </c>
    </row>
    <row r="23" ht="100" customHeight="1">
      <c r="A23" s="32" t="s">
        <v>104</v>
      </c>
      <c r="B23" s="31" t="s">
        <v>2224</v>
      </c>
      <c r="C23" s="31" t="s">
        <v>2225</v>
      </c>
      <c r="D23" s="32" t="s">
        <v>2226</v>
      </c>
      <c r="E23" s="18">
        <v>0</v>
      </c>
      <c r="F23" s="18">
        <v>130000</v>
      </c>
      <c r="G23" s="18">
        <v>130000</v>
      </c>
      <c r="H23" s="31" t="s">
        <v>2227</v>
      </c>
    </row>
    <row r="24" ht="20" customHeight="1">
      <c r="A24" s="28" t="s">
        <v>2228</v>
      </c>
      <c r="B24" s="28"/>
      <c r="C24" s="28"/>
      <c r="D24" s="28"/>
      <c r="E24" s="20">
        <f>SUM(E23:E23)</f>
      </c>
      <c r="F24" s="20">
        <f>SUM(F23:F23)</f>
      </c>
      <c r="G24" s="20">
        <f>SUM(G23:G23)</f>
      </c>
      <c r="H24" s="32"/>
    </row>
    <row r="25" ht="20" customHeight="1">
</row>
    <row r="26" ht="30" customHeight="1">
      <c r="A26" s="1" t="s">
        <v>2229</v>
      </c>
      <c r="B26" s="1"/>
      <c r="C26" s="1"/>
      <c r="D26" s="1"/>
      <c r="E26" s="1"/>
      <c r="F26" s="1"/>
      <c r="G26" s="1"/>
      <c r="H26" s="1"/>
    </row>
    <row r="27" ht="20" customHeight="1">
</row>
    <row r="28" ht="20" customHeight="1">
      <c r="A28" s="11" t="s">
        <v>2209</v>
      </c>
      <c r="B28" s="11"/>
      <c r="C28" s="11"/>
      <c r="D28" s="11" t="s">
        <v>2210</v>
      </c>
      <c r="E28" s="11"/>
      <c r="F28" s="11"/>
      <c r="G28" s="11"/>
      <c r="H28" s="11"/>
    </row>
    <row r="29" ht="20" customHeight="1">
      <c r="A29" s="32" t="s">
        <v>2230</v>
      </c>
      <c r="B29" s="32" t="s">
        <v>2212</v>
      </c>
      <c r="C29" s="32" t="s">
        <v>2231</v>
      </c>
      <c r="D29" s="32" t="s">
        <v>2232</v>
      </c>
      <c r="E29" s="32" t="s">
        <v>2233</v>
      </c>
      <c r="F29" s="32"/>
      <c r="G29" s="32"/>
      <c r="H29" s="32"/>
    </row>
    <row r="30" ht="20" customHeight="1">
      <c r="A30" s="32"/>
      <c r="B30" s="32"/>
      <c r="C30" s="32"/>
      <c r="D30" s="32"/>
      <c r="E30" s="32" t="s">
        <v>2216</v>
      </c>
      <c r="F30" s="32" t="s">
        <v>2217</v>
      </c>
      <c r="G30" s="32" t="s">
        <v>2218</v>
      </c>
      <c r="H30" s="32" t="s">
        <v>2219</v>
      </c>
    </row>
    <row r="31" ht="20" customHeight="1">
      <c r="A31" s="32" t="s">
        <v>2220</v>
      </c>
      <c r="B31" s="32"/>
      <c r="C31" s="32"/>
      <c r="D31" s="32"/>
      <c r="E31" s="32"/>
      <c r="F31" s="32"/>
      <c r="G31" s="32"/>
      <c r="H31" s="32"/>
    </row>
    <row r="32" ht="20" customHeight="1">
</row>
    <row r="33" ht="20" customHeight="1">
      <c r="A33" s="11" t="s">
        <v>2209</v>
      </c>
      <c r="B33" s="11"/>
      <c r="C33" s="11"/>
      <c r="D33" s="11" t="s">
        <v>2221</v>
      </c>
      <c r="E33" s="11"/>
      <c r="F33" s="11"/>
      <c r="G33" s="11"/>
      <c r="H33" s="11"/>
    </row>
    <row r="34" ht="20" customHeight="1">
      <c r="A34" s="32" t="s">
        <v>2230</v>
      </c>
      <c r="B34" s="32" t="s">
        <v>2212</v>
      </c>
      <c r="C34" s="32" t="s">
        <v>2231</v>
      </c>
      <c r="D34" s="32" t="s">
        <v>2232</v>
      </c>
      <c r="E34" s="32" t="s">
        <v>2233</v>
      </c>
      <c r="F34" s="32"/>
      <c r="G34" s="32"/>
      <c r="H34" s="32"/>
    </row>
    <row r="35" ht="20" customHeight="1">
      <c r="A35" s="32"/>
      <c r="B35" s="32"/>
      <c r="C35" s="32"/>
      <c r="D35" s="32"/>
      <c r="E35" s="32" t="s">
        <v>2216</v>
      </c>
      <c r="F35" s="32" t="s">
        <v>2217</v>
      </c>
      <c r="G35" s="32" t="s">
        <v>2218</v>
      </c>
      <c r="H35" s="32" t="s">
        <v>2219</v>
      </c>
    </row>
    <row r="36" ht="20" customHeight="1">
      <c r="A36" s="32" t="s">
        <v>2220</v>
      </c>
      <c r="B36" s="32"/>
      <c r="C36" s="32"/>
      <c r="D36" s="32"/>
      <c r="E36" s="32"/>
      <c r="F36" s="32"/>
      <c r="G36" s="32"/>
      <c r="H36" s="32"/>
    </row>
    <row r="37" ht="20" customHeight="1">
</row>
    <row r="38" ht="20" customHeight="1">
      <c r="A38" s="11" t="s">
        <v>2209</v>
      </c>
      <c r="B38" s="11"/>
      <c r="C38" s="11"/>
      <c r="D38" s="11" t="s">
        <v>2222</v>
      </c>
      <c r="E38" s="11"/>
      <c r="F38" s="11"/>
      <c r="G38" s="11"/>
      <c r="H38" s="11"/>
    </row>
    <row r="39" ht="20" customHeight="1">
      <c r="A39" s="32" t="s">
        <v>2230</v>
      </c>
      <c r="B39" s="32" t="s">
        <v>2223</v>
      </c>
      <c r="C39" s="32" t="s">
        <v>2231</v>
      </c>
      <c r="D39" s="32" t="s">
        <v>2232</v>
      </c>
      <c r="E39" s="32" t="s">
        <v>2233</v>
      </c>
      <c r="F39" s="32"/>
      <c r="G39" s="32"/>
      <c r="H39" s="32"/>
    </row>
    <row r="40" ht="20" customHeight="1">
      <c r="A40" s="32"/>
      <c r="B40" s="32"/>
      <c r="C40" s="32"/>
      <c r="D40" s="32"/>
      <c r="E40" s="32" t="s">
        <v>2216</v>
      </c>
      <c r="F40" s="32" t="s">
        <v>2217</v>
      </c>
      <c r="G40" s="32" t="s">
        <v>2218</v>
      </c>
      <c r="H40" s="32" t="s">
        <v>2219</v>
      </c>
    </row>
    <row r="41" ht="80" customHeight="1">
      <c r="A41" s="32" t="s">
        <v>166</v>
      </c>
      <c r="B41" s="31" t="s">
        <v>2224</v>
      </c>
      <c r="C41" s="31" t="s">
        <v>2234</v>
      </c>
      <c r="D41" s="32" t="s">
        <v>2226</v>
      </c>
      <c r="E41" s="18">
        <v>0</v>
      </c>
      <c r="F41" s="18">
        <v>130000</v>
      </c>
      <c r="G41" s="18">
        <v>130000</v>
      </c>
      <c r="H41" s="31" t="s">
        <v>2235</v>
      </c>
    </row>
    <row r="42" ht="20" customHeight="1">
      <c r="A42" s="28" t="s">
        <v>2228</v>
      </c>
      <c r="B42" s="28"/>
      <c r="C42" s="28"/>
      <c r="D42" s="28"/>
      <c r="E42" s="20">
        <f>SUM(E41:E41)</f>
      </c>
      <c r="F42" s="20">
        <f>SUM(F41:F41)</f>
      </c>
      <c r="G42" s="20">
        <f>SUM(G41:G41)</f>
      </c>
      <c r="H42" s="32"/>
    </row>
    <row r="43" ht="30" customHeight="1">
</row>
    <row r="44" ht="30" customHeight="1">
      <c r="A44" s="8" t="s">
        <v>2236</v>
      </c>
      <c r="B44" s="8"/>
      <c r="C44" s="12" t="s">
        <v>4</v>
      </c>
      <c r="D44" s="12"/>
      <c r="E44" s="12"/>
      <c r="F44" s="12"/>
      <c r="G44" s="12" t="s">
        <v>8</v>
      </c>
      <c r="H44" s="12"/>
    </row>
    <row r="45" ht="30" customHeight="1">
      <c r="A45" s="0"/>
      <c r="B45" s="0"/>
      <c r="C45" s="6" t="s">
        <v>449</v>
      </c>
      <c r="D45" s="6"/>
      <c r="E45" s="6" t="s">
        <v>10</v>
      </c>
      <c r="F45" s="6"/>
      <c r="G45" s="6" t="s">
        <v>11</v>
      </c>
      <c r="H45" s="6"/>
    </row>
    <row r="46" ht="30" customHeight="1">
      <c r="A46" s="8" t="s">
        <v>446</v>
      </c>
      <c r="B46" s="8"/>
      <c r="C46" s="12" t="s">
        <v>447</v>
      </c>
      <c r="D46" s="12"/>
      <c r="E46" s="12" t="s">
        <v>443</v>
      </c>
      <c r="F46" s="12"/>
      <c r="G46" s="12" t="s">
        <v>448</v>
      </c>
      <c r="H46" s="12"/>
    </row>
    <row r="47" ht="30" customHeight="1">
      <c r="A47" s="0"/>
      <c r="B47" s="0"/>
      <c r="C47" s="6" t="s">
        <v>449</v>
      </c>
      <c r="D47" s="6"/>
      <c r="E47" s="6" t="s">
        <v>2237</v>
      </c>
      <c r="F47" s="6"/>
      <c r="G47" s="6" t="s">
        <v>450</v>
      </c>
      <c r="H47" s="6"/>
    </row>
    <row r="48" ht="20" customHeight="1">
</row>
    <row r="49" ht="20" customHeight="1">
      <c r="A49" s="33" t="s">
        <v>1</v>
      </c>
    </row>
    <row r="50" ht="20" customHeight="1">
      <c r="A50" s="34" t="s">
        <v>3</v>
      </c>
    </row>
    <row r="51" ht="20" customHeight="1">
      <c r="A51" s="34" t="s">
        <v>5</v>
      </c>
    </row>
    <row r="52" ht="20" customHeight="1">
      <c r="A52" s="34" t="s">
        <v>460</v>
      </c>
    </row>
    <row r="53" ht="20" customHeight="1">
      <c r="A53" s="34" t="s">
        <v>9</v>
      </c>
    </row>
    <row r="54" ht="20" customHeight="1">
      <c r="A54" s="34" t="s">
        <v>12</v>
      </c>
    </row>
    <row r="55" ht="20" customHeight="1">
      <c r="A55" s="35" t="s">
        <v>13</v>
      </c>
    </row>
  </sheetData>
  <sheetProtection password="AC93" sheet="1" objects="1" scenarios="1"/>
  <mergeCells>
    <mergeCell ref="A1:H1"/>
    <mergeCell ref="A3:B3"/>
    <mergeCell ref="C3:H3"/>
    <mergeCell ref="A4:B4"/>
    <mergeCell ref="C4:H4"/>
    <mergeCell ref="C5:H5"/>
    <mergeCell ref="A6:B6"/>
    <mergeCell ref="A8:H8"/>
    <mergeCell ref="A10:C10"/>
    <mergeCell ref="D10:H10"/>
    <mergeCell ref="A11:A12"/>
    <mergeCell ref="B11:B12"/>
    <mergeCell ref="C11:C12"/>
    <mergeCell ref="D11:D12"/>
    <mergeCell ref="E11:H11"/>
    <mergeCell ref="A13:H13"/>
    <mergeCell ref="A15:C15"/>
    <mergeCell ref="D15:H15"/>
    <mergeCell ref="A16:A17"/>
    <mergeCell ref="B16:B17"/>
    <mergeCell ref="C16:C17"/>
    <mergeCell ref="D16:D17"/>
    <mergeCell ref="E16:H16"/>
    <mergeCell ref="A18:H18"/>
    <mergeCell ref="A20:C20"/>
    <mergeCell ref="D20:H20"/>
    <mergeCell ref="A21:A22"/>
    <mergeCell ref="B21:B22"/>
    <mergeCell ref="C21:C22"/>
    <mergeCell ref="D21:D22"/>
    <mergeCell ref="E21:H21"/>
    <mergeCell ref="A24:D24"/>
    <mergeCell ref="A26:H26"/>
    <mergeCell ref="A28:C28"/>
    <mergeCell ref="D28:H28"/>
    <mergeCell ref="A29:A30"/>
    <mergeCell ref="B29:B30"/>
    <mergeCell ref="C29:C30"/>
    <mergeCell ref="D29:D30"/>
    <mergeCell ref="E29:H29"/>
    <mergeCell ref="A31:H31"/>
    <mergeCell ref="A33:C33"/>
    <mergeCell ref="D33:H33"/>
    <mergeCell ref="A34:A35"/>
    <mergeCell ref="B34:B35"/>
    <mergeCell ref="C34:C35"/>
    <mergeCell ref="D34:D35"/>
    <mergeCell ref="E34:H34"/>
    <mergeCell ref="A36:H36"/>
    <mergeCell ref="A38:C38"/>
    <mergeCell ref="D38:H38"/>
    <mergeCell ref="A39:A40"/>
    <mergeCell ref="B39:B40"/>
    <mergeCell ref="C39:C40"/>
    <mergeCell ref="D39:D40"/>
    <mergeCell ref="E39:H39"/>
    <mergeCell ref="A42:D42"/>
    <mergeCell ref="A44:B44"/>
    <mergeCell ref="C44:D44"/>
    <mergeCell ref="E44:F44"/>
    <mergeCell ref="G44:H44"/>
    <mergeCell ref="C45:D45"/>
    <mergeCell ref="E45:F45"/>
    <mergeCell ref="G45:H45"/>
    <mergeCell ref="A46:B46"/>
    <mergeCell ref="C46:D46"/>
    <mergeCell ref="E46:F46"/>
    <mergeCell ref="G46:H46"/>
    <mergeCell ref="C47:D47"/>
    <mergeCell ref="E47:F47"/>
    <mergeCell ref="G47:H47"/>
  </mergeCells>
  <phoneticPr fontId="0" type="noConversion"/>
  <pageMargins left="0.4" right="0.4" top="0.4" bottom="0.4" header="0.1" footer="0.1"/>
  <pageSetup paperSize="9" fitToHeight="0" orientation="landscape" verticalDpi="0" r:id="rId1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25" customHeight="1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ht="25" customHeight="1">
      <c r="A2" s="32" t="s">
        <v>364</v>
      </c>
      <c r="B2" s="32" t="s">
        <v>41</v>
      </c>
      <c r="C2" s="32" t="s">
        <v>42</v>
      </c>
      <c r="D2" s="32" t="s">
        <v>365</v>
      </c>
      <c r="E2" s="32" t="s">
        <v>43</v>
      </c>
      <c r="F2" s="32" t="s">
        <v>45</v>
      </c>
      <c r="G2" s="32"/>
      <c r="H2" s="32"/>
      <c r="I2" s="32"/>
    </row>
    <row r="3" ht="50" customHeight="1">
      <c r="A3" s="32"/>
      <c r="B3" s="32"/>
      <c r="C3" s="32"/>
      <c r="D3" s="32"/>
      <c r="E3" s="32"/>
      <c r="F3" s="32" t="s">
        <v>366</v>
      </c>
      <c r="G3" s="32" t="s">
        <v>367</v>
      </c>
      <c r="H3" s="32" t="s">
        <v>368</v>
      </c>
      <c r="I3" s="32" t="s">
        <v>49</v>
      </c>
    </row>
    <row r="4" ht="20" customHeight="1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ht="20" customHeight="1">
      <c r="A5" s="32" t="s">
        <v>30</v>
      </c>
      <c r="B5" s="31" t="s">
        <v>369</v>
      </c>
      <c r="C5" s="32" t="s">
        <v>370</v>
      </c>
      <c r="D5" s="32"/>
      <c r="E5" s="32"/>
      <c r="F5" s="18">
        <v>27080680.66</v>
      </c>
      <c r="G5" s="18">
        <v>24396055.81</v>
      </c>
      <c r="H5" s="18">
        <v>24396055.81</v>
      </c>
      <c r="I5" s="18">
        <v>0</v>
      </c>
    </row>
    <row r="6" ht="210" customHeight="1">
      <c r="A6" s="32" t="s">
        <v>371</v>
      </c>
      <c r="B6" s="31" t="s">
        <v>372</v>
      </c>
      <c r="C6" s="32" t="s">
        <v>373</v>
      </c>
      <c r="D6" s="32"/>
      <c r="E6" s="32"/>
      <c r="F6" s="18">
        <v>0</v>
      </c>
      <c r="G6" s="18">
        <v>0</v>
      </c>
      <c r="H6" s="18">
        <v>0</v>
      </c>
      <c r="I6" s="18">
        <v>0</v>
      </c>
    </row>
    <row r="7" ht="60" customHeight="1">
      <c r="A7" s="32" t="s">
        <v>374</v>
      </c>
      <c r="B7" s="31" t="s">
        <v>375</v>
      </c>
      <c r="C7" s="32" t="s">
        <v>376</v>
      </c>
      <c r="D7" s="32"/>
      <c r="E7" s="32"/>
      <c r="F7" s="18">
        <v>0</v>
      </c>
      <c r="G7" s="18">
        <v>0</v>
      </c>
      <c r="H7" s="18">
        <v>0</v>
      </c>
      <c r="I7" s="18">
        <v>0</v>
      </c>
    </row>
    <row r="8" ht="60" customHeight="1">
      <c r="A8" s="32" t="s">
        <v>377</v>
      </c>
      <c r="B8" s="31" t="s">
        <v>378</v>
      </c>
      <c r="C8" s="32" t="s">
        <v>379</v>
      </c>
      <c r="D8" s="32"/>
      <c r="E8" s="32"/>
      <c r="F8" s="18">
        <v>14127680.6</v>
      </c>
      <c r="G8" s="18">
        <v>0</v>
      </c>
      <c r="H8" s="18">
        <v>0</v>
      </c>
      <c r="I8" s="18">
        <v>0</v>
      </c>
    </row>
    <row r="9" ht="20" customHeight="1">
      <c r="A9" s="32" t="s">
        <v>380</v>
      </c>
      <c r="B9" s="31" t="s">
        <v>381</v>
      </c>
      <c r="C9" s="32" t="s">
        <v>382</v>
      </c>
      <c r="D9" s="32"/>
      <c r="E9" s="32"/>
      <c r="F9" s="18">
        <v>14127680.6</v>
      </c>
      <c r="G9" s="18">
        <v>0</v>
      </c>
      <c r="H9" s="18">
        <v>0</v>
      </c>
      <c r="I9" s="18">
        <v>0</v>
      </c>
    </row>
    <row r="10" ht="20" customHeight="1">
      <c r="A10" s="32" t="s">
        <v>383</v>
      </c>
      <c r="B10" s="31" t="s">
        <v>384</v>
      </c>
      <c r="C10" s="32" t="s">
        <v>385</v>
      </c>
      <c r="D10" s="32"/>
      <c r="E10" s="32"/>
      <c r="F10" s="18">
        <v>0</v>
      </c>
      <c r="G10" s="18">
        <v>0</v>
      </c>
      <c r="H10" s="18">
        <v>0</v>
      </c>
      <c r="I10" s="18">
        <v>0</v>
      </c>
    </row>
    <row r="11" ht="60" customHeight="1">
      <c r="A11" s="32" t="s">
        <v>386</v>
      </c>
      <c r="B11" s="31" t="s">
        <v>387</v>
      </c>
      <c r="C11" s="32" t="s">
        <v>388</v>
      </c>
      <c r="D11" s="32"/>
      <c r="E11" s="32"/>
      <c r="F11" s="18">
        <v>12953000.06</v>
      </c>
      <c r="G11" s="18">
        <v>24396055.81</v>
      </c>
      <c r="H11" s="18">
        <v>24396055.81</v>
      </c>
      <c r="I11" s="18">
        <v>0</v>
      </c>
    </row>
    <row r="12" ht="40" customHeight="1">
      <c r="A12" s="32" t="s">
        <v>389</v>
      </c>
      <c r="B12" s="31" t="s">
        <v>390</v>
      </c>
      <c r="C12" s="32" t="s">
        <v>391</v>
      </c>
      <c r="D12" s="32"/>
      <c r="E12" s="32"/>
      <c r="F12" s="18">
        <v>7140162.37</v>
      </c>
      <c r="G12" s="18">
        <v>15442957.81</v>
      </c>
      <c r="H12" s="18">
        <v>15442957.81</v>
      </c>
      <c r="I12" s="18">
        <v>0</v>
      </c>
    </row>
    <row r="13" ht="20" customHeight="1">
      <c r="A13" s="32" t="s">
        <v>392</v>
      </c>
      <c r="B13" s="31" t="s">
        <v>381</v>
      </c>
      <c r="C13" s="32" t="s">
        <v>393</v>
      </c>
      <c r="D13" s="32"/>
      <c r="E13" s="32"/>
      <c r="F13" s="18">
        <v>7140162.37</v>
      </c>
      <c r="G13" s="18">
        <v>15442957.81</v>
      </c>
      <c r="H13" s="18">
        <v>15442957.81</v>
      </c>
      <c r="I13" s="18">
        <v>0</v>
      </c>
    </row>
    <row r="14" ht="20" customHeight="1">
      <c r="A14" s="32" t="s">
        <v>394</v>
      </c>
      <c r="B14" s="31" t="s">
        <v>384</v>
      </c>
      <c r="C14" s="32" t="s">
        <v>395</v>
      </c>
      <c r="D14" s="32"/>
      <c r="E14" s="32"/>
      <c r="F14" s="18">
        <v>0</v>
      </c>
      <c r="G14" s="18">
        <v>0</v>
      </c>
      <c r="H14" s="18">
        <v>0</v>
      </c>
      <c r="I14" s="18">
        <v>0</v>
      </c>
    </row>
    <row r="15" ht="40" customHeight="1">
      <c r="A15" s="32" t="s">
        <v>396</v>
      </c>
      <c r="B15" s="31" t="s">
        <v>397</v>
      </c>
      <c r="C15" s="32" t="s">
        <v>398</v>
      </c>
      <c r="D15" s="32"/>
      <c r="E15" s="32"/>
      <c r="F15" s="18">
        <v>130000</v>
      </c>
      <c r="G15" s="18">
        <v>0</v>
      </c>
      <c r="H15" s="18">
        <v>0</v>
      </c>
      <c r="I15" s="18">
        <v>0</v>
      </c>
    </row>
    <row r="16" ht="20" customHeight="1">
      <c r="A16" s="32" t="s">
        <v>399</v>
      </c>
      <c r="B16" s="31" t="s">
        <v>381</v>
      </c>
      <c r="C16" s="32" t="s">
        <v>400</v>
      </c>
      <c r="D16" s="32"/>
      <c r="E16" s="32"/>
      <c r="F16" s="18">
        <v>130000</v>
      </c>
      <c r="G16" s="18">
        <v>0</v>
      </c>
      <c r="H16" s="18">
        <v>0</v>
      </c>
      <c r="I16" s="18">
        <v>0</v>
      </c>
    </row>
    <row r="17" ht="20" customHeight="1">
      <c r="A17" s="32" t="s">
        <v>401</v>
      </c>
      <c r="B17" s="31" t="s">
        <v>384</v>
      </c>
      <c r="C17" s="32" t="s">
        <v>402</v>
      </c>
      <c r="D17" s="32"/>
      <c r="E17" s="32"/>
      <c r="F17" s="18">
        <v>0</v>
      </c>
      <c r="G17" s="18">
        <v>0</v>
      </c>
      <c r="H17" s="18">
        <v>0</v>
      </c>
      <c r="I17" s="18">
        <v>0</v>
      </c>
    </row>
    <row r="18" ht="40" customHeight="1">
      <c r="A18" s="32" t="s">
        <v>403</v>
      </c>
      <c r="B18" s="31" t="s">
        <v>404</v>
      </c>
      <c r="C18" s="32" t="s">
        <v>405</v>
      </c>
      <c r="D18" s="32"/>
      <c r="E18" s="32"/>
      <c r="F18" s="18">
        <v>0</v>
      </c>
      <c r="G18" s="18">
        <v>0</v>
      </c>
      <c r="H18" s="18">
        <v>0</v>
      </c>
      <c r="I18" s="18">
        <v>0</v>
      </c>
    </row>
    <row r="19" ht="20" customHeight="1">
      <c r="A19" s="32" t="s">
        <v>406</v>
      </c>
      <c r="B19" s="31" t="s">
        <v>407</v>
      </c>
      <c r="C19" s="32" t="s">
        <v>408</v>
      </c>
      <c r="D19" s="32"/>
      <c r="E19" s="32"/>
      <c r="F19" s="18">
        <v>0</v>
      </c>
      <c r="G19" s="18">
        <v>0</v>
      </c>
      <c r="H19" s="18">
        <v>0</v>
      </c>
      <c r="I19" s="18">
        <v>0</v>
      </c>
    </row>
    <row r="20" ht="20" customHeight="1">
      <c r="A20" s="32" t="s">
        <v>409</v>
      </c>
      <c r="B20" s="31" t="s">
        <v>381</v>
      </c>
      <c r="C20" s="32" t="s">
        <v>410</v>
      </c>
      <c r="D20" s="32"/>
      <c r="E20" s="32"/>
      <c r="F20" s="18">
        <v>0</v>
      </c>
      <c r="G20" s="18">
        <v>0</v>
      </c>
      <c r="H20" s="18">
        <v>0</v>
      </c>
      <c r="I20" s="18">
        <v>0</v>
      </c>
    </row>
    <row r="21" ht="20" customHeight="1">
      <c r="A21" s="32" t="s">
        <v>411</v>
      </c>
      <c r="B21" s="31" t="s">
        <v>384</v>
      </c>
      <c r="C21" s="32" t="s">
        <v>412</v>
      </c>
      <c r="D21" s="32"/>
      <c r="E21" s="32"/>
      <c r="F21" s="18">
        <v>0</v>
      </c>
      <c r="G21" s="18">
        <v>0</v>
      </c>
      <c r="H21" s="18">
        <v>0</v>
      </c>
      <c r="I21" s="18">
        <v>0</v>
      </c>
    </row>
    <row r="22" ht="20" customHeight="1">
      <c r="A22" s="32" t="s">
        <v>413</v>
      </c>
      <c r="B22" s="31" t="s">
        <v>414</v>
      </c>
      <c r="C22" s="32" t="s">
        <v>415</v>
      </c>
      <c r="D22" s="32"/>
      <c r="E22" s="32"/>
      <c r="F22" s="18">
        <v>5682837.69</v>
      </c>
      <c r="G22" s="18">
        <v>8953098</v>
      </c>
      <c r="H22" s="18">
        <v>8953098</v>
      </c>
      <c r="I22" s="18">
        <v>0</v>
      </c>
    </row>
    <row r="23" ht="20" customHeight="1">
      <c r="A23" s="32" t="s">
        <v>416</v>
      </c>
      <c r="B23" s="31" t="s">
        <v>381</v>
      </c>
      <c r="C23" s="32" t="s">
        <v>417</v>
      </c>
      <c r="D23" s="32"/>
      <c r="E23" s="32"/>
      <c r="F23" s="18">
        <v>5682837.69</v>
      </c>
      <c r="G23" s="18">
        <v>8953098</v>
      </c>
      <c r="H23" s="18">
        <v>8953098</v>
      </c>
      <c r="I23" s="18">
        <v>0</v>
      </c>
    </row>
    <row r="24" ht="20" customHeight="1">
      <c r="A24" s="32" t="s">
        <v>418</v>
      </c>
      <c r="B24" s="31" t="s">
        <v>384</v>
      </c>
      <c r="C24" s="32" t="s">
        <v>419</v>
      </c>
      <c r="D24" s="32"/>
      <c r="E24" s="32"/>
      <c r="F24" s="18">
        <v>0</v>
      </c>
      <c r="G24" s="18">
        <v>0</v>
      </c>
      <c r="H24" s="18">
        <v>0</v>
      </c>
      <c r="I24" s="18">
        <v>0</v>
      </c>
    </row>
    <row r="25" ht="60" customHeight="1">
      <c r="A25" s="32" t="s">
        <v>420</v>
      </c>
      <c r="B25" s="31" t="s">
        <v>421</v>
      </c>
      <c r="C25" s="32" t="s">
        <v>422</v>
      </c>
      <c r="D25" s="32"/>
      <c r="E25" s="32"/>
      <c r="F25" s="18">
        <v>12953000.06</v>
      </c>
      <c r="G25" s="18">
        <v>24396055.81</v>
      </c>
      <c r="H25" s="18">
        <v>24396055.81</v>
      </c>
      <c r="I25" s="18">
        <v>0</v>
      </c>
    </row>
    <row r="26" ht="20" customHeight="1">
      <c r="A26" s="32" t="s">
        <v>423</v>
      </c>
      <c r="B26" s="31" t="s">
        <v>424</v>
      </c>
      <c r="C26" s="32" t="s">
        <v>425</v>
      </c>
      <c r="D26" s="32" t="s">
        <v>426</v>
      </c>
      <c r="E26" s="32"/>
      <c r="F26" s="18">
        <v>12953000.06</v>
      </c>
      <c r="G26" s="18">
        <v>0</v>
      </c>
      <c r="H26" s="18">
        <v>0</v>
      </c>
      <c r="I26" s="18">
        <v>0</v>
      </c>
    </row>
    <row r="27" ht="20" customHeight="1">
      <c r="A27" s="32" t="s">
        <v>427</v>
      </c>
      <c r="B27" s="31" t="s">
        <v>424</v>
      </c>
      <c r="C27" s="32" t="s">
        <v>428</v>
      </c>
      <c r="D27" s="32" t="s">
        <v>429</v>
      </c>
      <c r="E27" s="32"/>
      <c r="F27" s="18">
        <v>0</v>
      </c>
      <c r="G27" s="18">
        <v>24396055.81</v>
      </c>
      <c r="H27" s="18">
        <v>0</v>
      </c>
      <c r="I27" s="18">
        <v>0</v>
      </c>
    </row>
    <row r="28" ht="20" customHeight="1">
      <c r="A28" s="32" t="s">
        <v>430</v>
      </c>
      <c r="B28" s="31" t="s">
        <v>424</v>
      </c>
      <c r="C28" s="32" t="s">
        <v>431</v>
      </c>
      <c r="D28" s="32" t="s">
        <v>432</v>
      </c>
      <c r="E28" s="32"/>
      <c r="F28" s="18">
        <v>0</v>
      </c>
      <c r="G28" s="18">
        <v>0</v>
      </c>
      <c r="H28" s="18">
        <v>24396055.81</v>
      </c>
      <c r="I28" s="18">
        <v>0</v>
      </c>
    </row>
    <row r="29" ht="60" customHeight="1">
      <c r="A29" s="32" t="s">
        <v>433</v>
      </c>
      <c r="B29" s="31" t="s">
        <v>434</v>
      </c>
      <c r="C29" s="32" t="s">
        <v>435</v>
      </c>
      <c r="D29" s="32"/>
      <c r="E29" s="32"/>
      <c r="F29" s="18">
        <v>0</v>
      </c>
      <c r="G29" s="18">
        <v>0</v>
      </c>
      <c r="H29" s="18">
        <v>0</v>
      </c>
      <c r="I29" s="18">
        <v>0</v>
      </c>
    </row>
    <row r="30" ht="20" customHeight="1">
      <c r="A30" s="32" t="s">
        <v>436</v>
      </c>
      <c r="B30" s="31" t="s">
        <v>424</v>
      </c>
      <c r="C30" s="32" t="s">
        <v>437</v>
      </c>
      <c r="D30" s="32" t="s">
        <v>426</v>
      </c>
      <c r="E30" s="32"/>
      <c r="F30" s="18">
        <v>0</v>
      </c>
      <c r="G30" s="18">
        <v>0</v>
      </c>
      <c r="H30" s="18">
        <v>0</v>
      </c>
      <c r="I30" s="18">
        <v>0</v>
      </c>
    </row>
    <row r="31" ht="20" customHeight="1">
      <c r="A31" s="32" t="s">
        <v>438</v>
      </c>
      <c r="B31" s="31" t="s">
        <v>424</v>
      </c>
      <c r="C31" s="32" t="s">
        <v>439</v>
      </c>
      <c r="D31" s="32" t="s">
        <v>429</v>
      </c>
      <c r="E31" s="32"/>
      <c r="F31" s="18">
        <v>0</v>
      </c>
      <c r="G31" s="18">
        <v>0</v>
      </c>
      <c r="H31" s="18">
        <v>0</v>
      </c>
      <c r="I31" s="18">
        <v>0</v>
      </c>
    </row>
    <row r="32" ht="20" customHeight="1">
      <c r="A32" s="32" t="s">
        <v>440</v>
      </c>
      <c r="B32" s="31" t="s">
        <v>424</v>
      </c>
      <c r="C32" s="32" t="s">
        <v>441</v>
      </c>
      <c r="D32" s="32" t="s">
        <v>432</v>
      </c>
      <c r="E32" s="32"/>
      <c r="F32" s="18">
        <v>0</v>
      </c>
      <c r="G32" s="18">
        <v>0</v>
      </c>
      <c r="H32" s="18">
        <v>0</v>
      </c>
      <c r="I32" s="18">
        <v>0</v>
      </c>
    </row>
    <row r="33" ht="15" customHeight="1">
</row>
    <row r="34" ht="40" customHeight="1">
      <c r="A34" s="8" t="s">
        <v>442</v>
      </c>
      <c r="B34" s="8"/>
      <c r="C34" s="6"/>
      <c r="D34" s="6"/>
      <c r="E34" s="12"/>
      <c r="F34" s="12" t="s">
        <v>443</v>
      </c>
      <c r="G34" s="12"/>
    </row>
    <row r="35" ht="20" customHeight="1">
      <c r="A35" s="0"/>
      <c r="B35" s="0"/>
      <c r="C35" s="6"/>
      <c r="D35" s="6"/>
      <c r="E35" s="6" t="s">
        <v>10</v>
      </c>
      <c r="F35" s="6" t="s">
        <v>11</v>
      </c>
      <c r="G35" s="6"/>
    </row>
    <row r="36" ht="15" customHeight="1">
</row>
    <row r="37" ht="40" customHeight="1">
      <c r="A37" s="8" t="s">
        <v>444</v>
      </c>
      <c r="B37" s="8"/>
      <c r="C37" s="6"/>
      <c r="D37" s="6"/>
      <c r="E37" s="12"/>
      <c r="F37" s="12" t="s">
        <v>445</v>
      </c>
      <c r="G37" s="12"/>
    </row>
    <row r="38" ht="20" customHeight="1">
      <c r="A38" s="0"/>
      <c r="B38" s="0"/>
      <c r="C38" s="6"/>
      <c r="D38" s="6"/>
      <c r="E38" s="6" t="s">
        <v>10</v>
      </c>
      <c r="F38" s="6" t="s">
        <v>11</v>
      </c>
      <c r="G38" s="6"/>
    </row>
    <row r="39" ht="15" customHeight="1">
</row>
    <row r="40" ht="40" customHeight="1">
      <c r="A40" s="8" t="s">
        <v>446</v>
      </c>
      <c r="B40" s="8"/>
      <c r="C40" s="12" t="s">
        <v>447</v>
      </c>
      <c r="D40" s="12"/>
      <c r="E40" s="12"/>
      <c r="F40" s="12" t="s">
        <v>448</v>
      </c>
      <c r="G40" s="12"/>
    </row>
    <row r="41" ht="15" customHeight="1">
</row>
    <row r="42" ht="20" customHeight="1">
      <c r="A42" s="0"/>
      <c r="B42" s="0"/>
      <c r="C42" s="6" t="s">
        <v>449</v>
      </c>
      <c r="D42" s="6"/>
      <c r="E42" s="6" t="s">
        <v>10</v>
      </c>
      <c r="F42" s="6" t="s">
        <v>450</v>
      </c>
      <c r="G42" s="6"/>
    </row>
    <row r="43" ht="20" customHeight="1">
      <c r="A43" s="6" t="s">
        <v>451</v>
      </c>
      <c r="B43" s="6"/>
    </row>
    <row r="44" ht="15" customHeight="1">
</row>
    <row r="45" ht="20" customHeight="1">
      <c r="A45" s="9" t="s">
        <v>452</v>
      </c>
      <c r="B45" s="9"/>
      <c r="C45" s="9"/>
      <c r="D45" s="9"/>
      <c r="E45" s="9"/>
    </row>
    <row r="46" ht="40" customHeight="1">
      <c r="A46" s="12" t="s">
        <v>453</v>
      </c>
      <c r="B46" s="12"/>
      <c r="C46" s="12"/>
      <c r="D46" s="12"/>
      <c r="E46" s="12"/>
    </row>
    <row r="47" ht="20" customHeight="1">
      <c r="A47" s="6" t="s">
        <v>454</v>
      </c>
      <c r="B47" s="6"/>
      <c r="C47" s="6"/>
      <c r="D47" s="6"/>
      <c r="E47" s="6"/>
    </row>
    <row r="48" ht="15" customHeight="1">
</row>
    <row r="49" ht="40" customHeight="1">
      <c r="A49" s="12"/>
      <c r="B49" s="12"/>
      <c r="C49" s="12" t="s">
        <v>455</v>
      </c>
      <c r="D49" s="12"/>
      <c r="E49" s="12"/>
    </row>
    <row r="50" ht="20" customHeight="1">
      <c r="A50" s="6" t="s">
        <v>10</v>
      </c>
      <c r="B50" s="6"/>
      <c r="C50" s="6" t="s">
        <v>11</v>
      </c>
      <c r="D50" s="6"/>
      <c r="E50" s="6"/>
    </row>
    <row r="51" ht="20" customHeight="1">
      <c r="A51" s="6" t="s">
        <v>451</v>
      </c>
      <c r="B51" s="6"/>
    </row>
    <row r="52" ht="20" customHeight="1">
      <c r="A52" s="9" t="s">
        <v>456</v>
      </c>
    </row>
    <row r="53" ht="20" customHeight="1">
</row>
    <row r="54" ht="20" customHeight="1">
      <c r="A54" s="0"/>
      <c r="B54" s="33" t="s">
        <v>1</v>
      </c>
      <c r="C54" s="33"/>
      <c r="D54" s="33"/>
      <c r="E54" s="0"/>
      <c r="F54" s="33" t="s">
        <v>1</v>
      </c>
      <c r="G54" s="33"/>
      <c r="H54" s="33"/>
      <c r="I54" s="33"/>
    </row>
    <row r="55" ht="20" customHeight="1">
      <c r="A55" s="0"/>
      <c r="B55" s="34" t="s">
        <v>457</v>
      </c>
      <c r="C55" s="34"/>
      <c r="D55" s="34"/>
      <c r="E55" s="0"/>
      <c r="F55" s="34" t="s">
        <v>3</v>
      </c>
      <c r="G55" s="34"/>
      <c r="H55" s="34"/>
      <c r="I55" s="34"/>
    </row>
    <row r="56" ht="20" customHeight="1">
      <c r="A56" s="0"/>
      <c r="B56" s="34" t="s">
        <v>458</v>
      </c>
      <c r="C56" s="34"/>
      <c r="D56" s="34"/>
      <c r="E56" s="0"/>
      <c r="F56" s="34" t="s">
        <v>5</v>
      </c>
      <c r="G56" s="34"/>
      <c r="H56" s="34"/>
      <c r="I56" s="34"/>
    </row>
    <row r="57" ht="20" customHeight="1">
      <c r="A57" s="0"/>
      <c r="B57" s="34" t="s">
        <v>459</v>
      </c>
      <c r="C57" s="34"/>
      <c r="D57" s="34"/>
      <c r="E57" s="0"/>
      <c r="F57" s="34" t="s">
        <v>460</v>
      </c>
      <c r="G57" s="34"/>
      <c r="H57" s="34"/>
      <c r="I57" s="34"/>
    </row>
    <row r="58" ht="20" customHeight="1">
      <c r="A58" s="0"/>
      <c r="B58" s="34" t="s">
        <v>461</v>
      </c>
      <c r="C58" s="34"/>
      <c r="D58" s="34"/>
      <c r="E58" s="0"/>
      <c r="F58" s="34" t="s">
        <v>9</v>
      </c>
      <c r="G58" s="34"/>
      <c r="H58" s="34"/>
      <c r="I58" s="34"/>
    </row>
    <row r="59" ht="20" customHeight="1">
      <c r="A59" s="0"/>
      <c r="B59" s="34" t="s">
        <v>12</v>
      </c>
      <c r="C59" s="34"/>
      <c r="D59" s="34"/>
      <c r="E59" s="0"/>
      <c r="F59" s="34" t="s">
        <v>12</v>
      </c>
      <c r="G59" s="34"/>
      <c r="H59" s="34"/>
      <c r="I59" s="34"/>
    </row>
    <row r="60" ht="20" customHeight="1">
      <c r="A60" s="0"/>
      <c r="B60" s="35" t="s">
        <v>462</v>
      </c>
      <c r="C60" s="35"/>
      <c r="D60" s="35"/>
      <c r="E60" s="0"/>
      <c r="F60" s="35" t="s">
        <v>13</v>
      </c>
      <c r="G60" s="35"/>
      <c r="H60" s="35"/>
      <c r="I60" s="35"/>
    </row>
  </sheetData>
  <sheetProtection password="AC93" sheet="1" objects="1" scenarios="1"/>
  <mergeCells>
    <mergeCell ref="A1:I1"/>
    <mergeCell ref="A2:A3"/>
    <mergeCell ref="B2:B3"/>
    <mergeCell ref="C2:C3"/>
    <mergeCell ref="D2:D3"/>
    <mergeCell ref="E2:E3"/>
    <mergeCell ref="F2:I2"/>
    <mergeCell ref="A34:B34"/>
    <mergeCell ref="C34:D34"/>
    <mergeCell ref="F34:G34"/>
    <mergeCell ref="C35:D35"/>
    <mergeCell ref="F35:G35"/>
    <mergeCell ref="A37:B37"/>
    <mergeCell ref="C37:D37"/>
    <mergeCell ref="F37:G37"/>
    <mergeCell ref="C38:D38"/>
    <mergeCell ref="F38:G38"/>
    <mergeCell ref="A40:B40"/>
    <mergeCell ref="C40:D40"/>
    <mergeCell ref="F40:G40"/>
    <mergeCell ref="C42:D42"/>
    <mergeCell ref="F42:G42"/>
    <mergeCell ref="A43:B43"/>
    <mergeCell ref="A45:E45"/>
    <mergeCell ref="A46:E46"/>
    <mergeCell ref="A47:E47"/>
    <mergeCell ref="A49:B49"/>
    <mergeCell ref="C49:E49"/>
    <mergeCell ref="A50:B50"/>
    <mergeCell ref="C50:E50"/>
    <mergeCell ref="A51:B51"/>
    <mergeCell ref="B54:D54"/>
    <mergeCell ref="F54:I54"/>
    <mergeCell ref="B55:D55"/>
    <mergeCell ref="F55:I55"/>
    <mergeCell ref="B56:D56"/>
    <mergeCell ref="F56:I56"/>
    <mergeCell ref="B57:D57"/>
    <mergeCell ref="F57:I57"/>
    <mergeCell ref="B58:D58"/>
    <mergeCell ref="F58:I58"/>
    <mergeCell ref="B59:D59"/>
    <mergeCell ref="F59:I59"/>
    <mergeCell ref="B60:D60"/>
    <mergeCell ref="F60:I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8.65" customWidth="1"/>
    <col min="3" max="12" width="22.92" customWidth="1"/>
  </cols>
  <sheetData>
    <row r="1" ht="10" customHeight="1">
</row>
    <row r="2" ht="45" customHeight="1">
      <c r="A2" s="4" t="s">
        <v>463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466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  <c r="G14" s="32" t="s">
        <v>49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  <c r="G15" s="32" t="s">
        <v>474</v>
      </c>
    </row>
    <row r="16" ht="40" customHeight="1">
      <c r="A16" s="31" t="s">
        <v>475</v>
      </c>
      <c r="B16" s="31"/>
      <c r="C16" s="32" t="s">
        <v>476</v>
      </c>
      <c r="D16" s="18">
        <v>0</v>
      </c>
      <c r="E16" s="18">
        <v>0</v>
      </c>
      <c r="F16" s="18">
        <v>0</v>
      </c>
      <c r="G16" s="18">
        <v>0</v>
      </c>
    </row>
    <row r="17" ht="40" customHeight="1">
      <c r="A17" s="31" t="s">
        <v>477</v>
      </c>
      <c r="B17" s="31"/>
      <c r="C17" s="32" t="s">
        <v>478</v>
      </c>
      <c r="D17" s="18">
        <v>0</v>
      </c>
      <c r="E17" s="18">
        <v>0</v>
      </c>
      <c r="F17" s="18">
        <v>0</v>
      </c>
      <c r="G17" s="18">
        <v>0</v>
      </c>
    </row>
    <row r="18" ht="60" customHeight="1">
      <c r="A18" s="31" t="s">
        <v>479</v>
      </c>
      <c r="B18" s="31"/>
      <c r="C18" s="32" t="s">
        <v>480</v>
      </c>
      <c r="D18" s="18">
        <v>74030605.57</v>
      </c>
      <c r="E18" s="18">
        <v>74030605.57</v>
      </c>
      <c r="F18" s="18">
        <v>74030605.57</v>
      </c>
      <c r="G18" s="18">
        <v>0</v>
      </c>
    </row>
    <row r="19" ht="40" customHeight="1">
      <c r="A19" s="31" t="s">
        <v>481</v>
      </c>
      <c r="B19" s="31"/>
      <c r="C19" s="32" t="s">
        <v>482</v>
      </c>
      <c r="D19" s="18">
        <v>0</v>
      </c>
      <c r="E19" s="18">
        <v>0</v>
      </c>
      <c r="F19" s="18">
        <v>0</v>
      </c>
      <c r="G19" s="18">
        <v>0</v>
      </c>
    </row>
    <row r="20" ht="40" customHeight="1">
      <c r="A20" s="31" t="s">
        <v>483</v>
      </c>
      <c r="B20" s="31"/>
      <c r="C20" s="32" t="s">
        <v>484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485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487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  <c r="G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  <c r="G26" s="32" t="s">
        <v>49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  <c r="G27" s="32" t="s">
        <v>474</v>
      </c>
    </row>
    <row r="28" ht="80" customHeight="1">
      <c r="A28" s="31" t="s">
        <v>488</v>
      </c>
      <c r="B28" s="31"/>
      <c r="C28" s="32" t="s">
        <v>476</v>
      </c>
      <c r="D28" s="18">
        <v>53732205.57</v>
      </c>
      <c r="E28" s="18">
        <v>53732205.57</v>
      </c>
      <c r="F28" s="18">
        <v>53732205.57</v>
      </c>
      <c r="G28" s="18">
        <v>0</v>
      </c>
    </row>
    <row r="29" ht="40" customHeight="1">
      <c r="A29" s="31" t="s">
        <v>489</v>
      </c>
      <c r="B29" s="31"/>
      <c r="C29" s="32" t="s">
        <v>478</v>
      </c>
      <c r="D29" s="18">
        <v>20298400</v>
      </c>
      <c r="E29" s="18">
        <v>20298400</v>
      </c>
      <c r="F29" s="18">
        <v>20298400</v>
      </c>
      <c r="G29" s="18">
        <v>0</v>
      </c>
    </row>
    <row r="30" ht="80" customHeight="1">
      <c r="A30" s="31" t="s">
        <v>490</v>
      </c>
      <c r="B30" s="31"/>
      <c r="C30" s="32" t="s">
        <v>491</v>
      </c>
      <c r="D30" s="18">
        <v>20298400</v>
      </c>
      <c r="E30" s="18">
        <v>20298400</v>
      </c>
      <c r="F30" s="18">
        <v>20298400</v>
      </c>
      <c r="G30" s="18">
        <v>0</v>
      </c>
    </row>
    <row r="31" ht="80" customHeight="1">
      <c r="A31" s="31" t="s">
        <v>492</v>
      </c>
      <c r="B31" s="31"/>
      <c r="C31" s="32" t="s">
        <v>493</v>
      </c>
      <c r="D31" s="18">
        <v>0</v>
      </c>
      <c r="E31" s="18">
        <v>0</v>
      </c>
      <c r="F31" s="18">
        <v>0</v>
      </c>
      <c r="G31" s="18">
        <v>0</v>
      </c>
    </row>
    <row r="32" ht="100" customHeight="1">
      <c r="A32" s="31" t="s">
        <v>494</v>
      </c>
      <c r="B32" s="31"/>
      <c r="C32" s="32" t="s">
        <v>495</v>
      </c>
      <c r="D32" s="18">
        <v>0</v>
      </c>
      <c r="E32" s="18">
        <v>0</v>
      </c>
      <c r="F32" s="18">
        <v>0</v>
      </c>
      <c r="G32" s="18">
        <v>0</v>
      </c>
    </row>
    <row r="33" ht="40" customHeight="1">
      <c r="A33" s="31" t="s">
        <v>496</v>
      </c>
      <c r="B33" s="31"/>
      <c r="C33" s="32" t="s">
        <v>497</v>
      </c>
      <c r="D33" s="18">
        <v>0</v>
      </c>
      <c r="E33" s="18">
        <v>0</v>
      </c>
      <c r="F33" s="18">
        <v>0</v>
      </c>
      <c r="G33" s="18">
        <v>0</v>
      </c>
    </row>
    <row r="34" ht="60" customHeight="1">
      <c r="A34" s="31" t="s">
        <v>498</v>
      </c>
      <c r="B34" s="31"/>
      <c r="C34" s="32" t="s">
        <v>499</v>
      </c>
      <c r="D34" s="18">
        <v>0</v>
      </c>
      <c r="E34" s="18">
        <v>0</v>
      </c>
      <c r="F34" s="18">
        <v>0</v>
      </c>
      <c r="G34" s="18">
        <v>0</v>
      </c>
    </row>
    <row r="35" ht="60" customHeight="1">
      <c r="A35" s="31" t="s">
        <v>500</v>
      </c>
      <c r="B35" s="31"/>
      <c r="C35" s="32" t="s">
        <v>501</v>
      </c>
      <c r="D35" s="18">
        <v>0</v>
      </c>
      <c r="E35" s="18">
        <v>0</v>
      </c>
      <c r="F35" s="18">
        <v>0</v>
      </c>
      <c r="G35" s="18">
        <v>0</v>
      </c>
    </row>
    <row r="36" ht="60" customHeight="1">
      <c r="A36" s="31" t="s">
        <v>502</v>
      </c>
      <c r="B36" s="31"/>
      <c r="C36" s="32" t="s">
        <v>503</v>
      </c>
      <c r="D36" s="18">
        <v>0</v>
      </c>
      <c r="E36" s="18">
        <v>0</v>
      </c>
      <c r="F36" s="18">
        <v>0</v>
      </c>
      <c r="G36" s="18">
        <v>0</v>
      </c>
    </row>
    <row r="37" ht="50" customHeight="1">
      <c r="A37" s="23" t="s">
        <v>504</v>
      </c>
      <c r="B37" s="23"/>
      <c r="C37" s="32" t="s">
        <v>486</v>
      </c>
      <c r="D37" s="18">
        <f>D28+D29</f>
      </c>
      <c r="E37" s="18">
        <f>E28+E29</f>
      </c>
      <c r="F37" s="18">
        <f>F28+F29</f>
      </c>
      <c r="G37" s="18">
        <f>G28+G29</f>
      </c>
    </row>
    <row r="38" ht="10" customHeight="1">
</row>
    <row r="39" ht="45" customHeight="1">
      <c r="A39" s="5" t="s">
        <v>505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45" customHeight="1">
      <c r="A40" s="5" t="s">
        <v>506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ht="10" customHeight="1">
</row>
    <row r="42" ht="45" customHeight="1">
      <c r="A42" s="32" t="s">
        <v>507</v>
      </c>
      <c r="B42" s="32"/>
      <c r="C42" s="32" t="s">
        <v>42</v>
      </c>
      <c r="D42" s="32" t="s">
        <v>508</v>
      </c>
      <c r="E42" s="32"/>
      <c r="F42" s="32"/>
      <c r="G42" s="32" t="s">
        <v>509</v>
      </c>
      <c r="H42" s="32"/>
      <c r="I42" s="32"/>
      <c r="J42" s="32" t="s">
        <v>510</v>
      </c>
      <c r="K42" s="32"/>
      <c r="L42" s="32"/>
    </row>
    <row r="43" ht="50" customHeight="1">
      <c r="A43" s="32"/>
      <c r="B43" s="0"/>
      <c r="C43" s="32"/>
      <c r="D43" s="32" t="s">
        <v>467</v>
      </c>
      <c r="E43" s="32" t="s">
        <v>468</v>
      </c>
      <c r="F43" s="32" t="s">
        <v>469</v>
      </c>
      <c r="G43" s="32" t="s">
        <v>467</v>
      </c>
      <c r="H43" s="32" t="s">
        <v>468</v>
      </c>
      <c r="I43" s="32" t="s">
        <v>469</v>
      </c>
      <c r="J43" s="32" t="s">
        <v>467</v>
      </c>
      <c r="K43" s="32" t="s">
        <v>468</v>
      </c>
      <c r="L43" s="32" t="s">
        <v>469</v>
      </c>
    </row>
    <row r="44" ht="20" customHeight="1">
      <c r="A44" s="32" t="s">
        <v>30</v>
      </c>
      <c r="B44" s="32"/>
      <c r="C44" s="32" t="s">
        <v>470</v>
      </c>
      <c r="D44" s="32" t="s">
        <v>471</v>
      </c>
      <c r="E44" s="32" t="s">
        <v>472</v>
      </c>
      <c r="F44" s="32" t="s">
        <v>473</v>
      </c>
      <c r="G44" s="32" t="s">
        <v>474</v>
      </c>
      <c r="H44" s="32" t="s">
        <v>511</v>
      </c>
      <c r="I44" s="32" t="s">
        <v>512</v>
      </c>
      <c r="J44" s="32" t="s">
        <v>513</v>
      </c>
      <c r="K44" s="32" t="s">
        <v>514</v>
      </c>
      <c r="L44" s="32" t="s">
        <v>515</v>
      </c>
    </row>
    <row r="45" ht="40" customHeight="1">
      <c r="A45" s="31" t="s">
        <v>516</v>
      </c>
      <c r="B45" s="31"/>
      <c r="C45" s="32" t="s">
        <v>476</v>
      </c>
      <c r="D45" s="18">
        <v>253.73</v>
      </c>
      <c r="E45" s="18">
        <v>253.73</v>
      </c>
      <c r="F45" s="18">
        <v>253.73</v>
      </c>
      <c r="G45" s="18">
        <v>80000</v>
      </c>
      <c r="H45" s="18">
        <v>80000</v>
      </c>
      <c r="I45" s="18">
        <v>80000</v>
      </c>
      <c r="J45" s="18">
        <v>20298400</v>
      </c>
      <c r="K45" s="18">
        <v>20298400</v>
      </c>
      <c r="L45" s="18">
        <v>20298400</v>
      </c>
    </row>
    <row r="46" ht="20" customHeight="1">
      <c r="A46" s="23" t="s">
        <v>504</v>
      </c>
      <c r="B46" s="23"/>
      <c r="C46" s="32" t="s">
        <v>486</v>
      </c>
      <c r="D46" s="32" t="s">
        <v>53</v>
      </c>
      <c r="E46" s="32" t="s">
        <v>53</v>
      </c>
      <c r="F46" s="32" t="s">
        <v>53</v>
      </c>
      <c r="G46" s="32" t="s">
        <v>53</v>
      </c>
      <c r="H46" s="32" t="s">
        <v>53</v>
      </c>
      <c r="I46" s="32" t="s">
        <v>53</v>
      </c>
      <c r="J46" s="18">
        <f>SUM(J45:J45)</f>
      </c>
      <c r="K46" s="18">
        <f>SUM(K45:K45)</f>
      </c>
      <c r="L46" s="18">
        <f>SUM(L45:L45)</f>
      </c>
    </row>
    <row r="47" ht="10" customHeight="1">
</row>
    <row r="48" ht="45" customHeight="1">
      <c r="A48" s="5" t="s">
        <v>517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ht="10" customHeight="1">
</row>
    <row r="50" ht="45" customHeight="1">
      <c r="A50" s="32" t="s">
        <v>507</v>
      </c>
      <c r="B50" s="32"/>
      <c r="C50" s="32" t="s">
        <v>42</v>
      </c>
      <c r="D50" s="32" t="s">
        <v>508</v>
      </c>
      <c r="E50" s="32"/>
      <c r="F50" s="32"/>
      <c r="G50" s="32" t="s">
        <v>509</v>
      </c>
      <c r="H50" s="32"/>
      <c r="I50" s="32"/>
      <c r="J50" s="32" t="s">
        <v>510</v>
      </c>
      <c r="K50" s="32"/>
      <c r="L50" s="32"/>
    </row>
    <row r="51" ht="50" customHeight="1">
      <c r="A51" s="32"/>
      <c r="B51" s="0"/>
      <c r="C51" s="32"/>
      <c r="D51" s="32" t="s">
        <v>467</v>
      </c>
      <c r="E51" s="32" t="s">
        <v>468</v>
      </c>
      <c r="F51" s="32" t="s">
        <v>469</v>
      </c>
      <c r="G51" s="32" t="s">
        <v>467</v>
      </c>
      <c r="H51" s="32" t="s">
        <v>468</v>
      </c>
      <c r="I51" s="32" t="s">
        <v>469</v>
      </c>
      <c r="J51" s="32" t="s">
        <v>467</v>
      </c>
      <c r="K51" s="32" t="s">
        <v>468</v>
      </c>
      <c r="L51" s="32" t="s">
        <v>469</v>
      </c>
    </row>
    <row r="52" ht="20" customHeight="1">
      <c r="A52" s="32" t="s">
        <v>30</v>
      </c>
      <c r="B52" s="32"/>
      <c r="C52" s="32" t="s">
        <v>470</v>
      </c>
      <c r="D52" s="32" t="s">
        <v>471</v>
      </c>
      <c r="E52" s="32" t="s">
        <v>472</v>
      </c>
      <c r="F52" s="32" t="s">
        <v>473</v>
      </c>
      <c r="G52" s="32" t="s">
        <v>474</v>
      </c>
      <c r="H52" s="32" t="s">
        <v>511</v>
      </c>
      <c r="I52" s="32" t="s">
        <v>512</v>
      </c>
      <c r="J52" s="32" t="s">
        <v>513</v>
      </c>
      <c r="K52" s="32" t="s">
        <v>514</v>
      </c>
      <c r="L52" s="32" t="s">
        <v>515</v>
      </c>
    </row>
    <row r="53" ht="20" customHeight="1">
      <c r="A53" s="32" t="s">
        <v>53</v>
      </c>
      <c r="B53" s="32"/>
      <c r="C53" s="32" t="s">
        <v>53</v>
      </c>
      <c r="D53" s="32" t="s">
        <v>53</v>
      </c>
      <c r="E53" s="32" t="s">
        <v>53</v>
      </c>
      <c r="F53" s="32" t="s">
        <v>53</v>
      </c>
      <c r="G53" s="32" t="s">
        <v>53</v>
      </c>
      <c r="H53" s="32" t="s">
        <v>53</v>
      </c>
      <c r="I53" s="32" t="s">
        <v>53</v>
      </c>
      <c r="J53" s="32" t="s">
        <v>53</v>
      </c>
      <c r="K53" s="32" t="s">
        <v>53</v>
      </c>
      <c r="L53" s="32" t="s">
        <v>53</v>
      </c>
    </row>
    <row r="54" ht="10" customHeight="1">
</row>
    <row r="55" ht="45" customHeight="1">
      <c r="A55" s="5" t="s">
        <v>518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ht="10" customHeight="1">
</row>
    <row r="57" ht="45" customHeight="1">
      <c r="A57" s="32" t="s">
        <v>519</v>
      </c>
      <c r="B57" s="32"/>
      <c r="C57" s="32" t="s">
        <v>42</v>
      </c>
      <c r="D57" s="32" t="s">
        <v>520</v>
      </c>
      <c r="E57" s="32"/>
      <c r="F57" s="32"/>
      <c r="G57" s="32" t="s">
        <v>521</v>
      </c>
      <c r="H57" s="32"/>
      <c r="I57" s="32"/>
      <c r="J57" s="32" t="s">
        <v>510</v>
      </c>
      <c r="K57" s="32"/>
      <c r="L57" s="32"/>
    </row>
    <row r="58" ht="50" customHeight="1">
      <c r="A58" s="32"/>
      <c r="B58" s="0"/>
      <c r="C58" s="32"/>
      <c r="D58" s="32" t="s">
        <v>467</v>
      </c>
      <c r="E58" s="32" t="s">
        <v>468</v>
      </c>
      <c r="F58" s="32" t="s">
        <v>469</v>
      </c>
      <c r="G58" s="32" t="s">
        <v>467</v>
      </c>
      <c r="H58" s="32" t="s">
        <v>468</v>
      </c>
      <c r="I58" s="32" t="s">
        <v>469</v>
      </c>
      <c r="J58" s="32" t="s">
        <v>467</v>
      </c>
      <c r="K58" s="32" t="s">
        <v>468</v>
      </c>
      <c r="L58" s="32" t="s">
        <v>469</v>
      </c>
    </row>
    <row r="59" ht="20" customHeight="1">
      <c r="A59" s="32" t="s">
        <v>30</v>
      </c>
      <c r="B59" s="32"/>
      <c r="C59" s="32" t="s">
        <v>470</v>
      </c>
      <c r="D59" s="32" t="s">
        <v>471</v>
      </c>
      <c r="E59" s="32" t="s">
        <v>472</v>
      </c>
      <c r="F59" s="32" t="s">
        <v>473</v>
      </c>
      <c r="G59" s="32" t="s">
        <v>474</v>
      </c>
      <c r="H59" s="32" t="s">
        <v>511</v>
      </c>
      <c r="I59" s="32" t="s">
        <v>512</v>
      </c>
      <c r="J59" s="32" t="s">
        <v>513</v>
      </c>
      <c r="K59" s="32" t="s">
        <v>514</v>
      </c>
      <c r="L59" s="32" t="s">
        <v>515</v>
      </c>
    </row>
    <row r="60" ht="20" customHeight="1">
      <c r="A60" s="32" t="s">
        <v>53</v>
      </c>
      <c r="B60" s="32"/>
      <c r="C60" s="32" t="s">
        <v>53</v>
      </c>
      <c r="D60" s="32" t="s">
        <v>53</v>
      </c>
      <c r="E60" s="32" t="s">
        <v>53</v>
      </c>
      <c r="F60" s="32" t="s">
        <v>53</v>
      </c>
      <c r="G60" s="32" t="s">
        <v>53</v>
      </c>
      <c r="H60" s="32" t="s">
        <v>53</v>
      </c>
      <c r="I60" s="32" t="s">
        <v>53</v>
      </c>
      <c r="J60" s="32" t="s">
        <v>53</v>
      </c>
      <c r="K60" s="32" t="s">
        <v>53</v>
      </c>
      <c r="L60" s="32" t="s">
        <v>53</v>
      </c>
    </row>
    <row r="61" ht="10" customHeight="1">
</row>
    <row r="62" ht="45" customHeight="1">
      <c r="A62" s="5" t="s">
        <v>522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ht="10" customHeight="1">
</row>
    <row r="64" ht="45" customHeight="1">
      <c r="A64" s="32" t="s">
        <v>41</v>
      </c>
      <c r="B64" s="32"/>
      <c r="C64" s="32" t="s">
        <v>42</v>
      </c>
      <c r="D64" s="32" t="s">
        <v>45</v>
      </c>
      <c r="E64" s="32"/>
      <c r="F64" s="32"/>
    </row>
    <row r="65" ht="45" customHeight="1">
      <c r="A65" s="32"/>
      <c r="B65" s="0"/>
      <c r="C65" s="32"/>
      <c r="D65" s="32" t="s">
        <v>467</v>
      </c>
      <c r="E65" s="32" t="s">
        <v>468</v>
      </c>
      <c r="F65" s="32" t="s">
        <v>469</v>
      </c>
    </row>
    <row r="66" ht="20" customHeight="1">
      <c r="A66" s="32" t="s">
        <v>30</v>
      </c>
      <c r="B66" s="32"/>
      <c r="C66" s="32" t="s">
        <v>470</v>
      </c>
      <c r="D66" s="32" t="s">
        <v>471</v>
      </c>
      <c r="E66" s="32" t="s">
        <v>472</v>
      </c>
      <c r="F66" s="32" t="s">
        <v>473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</row>
    <row r="68" ht="10" customHeight="1">
</row>
    <row r="69" ht="45" customHeight="1">
      <c r="A69" s="5" t="s">
        <v>523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ht="10" customHeight="1">
</row>
    <row r="71" ht="45" customHeight="1">
      <c r="A71" s="32" t="s">
        <v>41</v>
      </c>
      <c r="B71" s="32"/>
      <c r="C71" s="32" t="s">
        <v>42</v>
      </c>
      <c r="D71" s="32" t="s">
        <v>45</v>
      </c>
      <c r="E71" s="32"/>
      <c r="F71" s="32"/>
    </row>
    <row r="72" ht="45" customHeight="1">
      <c r="A72" s="32"/>
      <c r="B72" s="0"/>
      <c r="C72" s="32"/>
      <c r="D72" s="32" t="s">
        <v>467</v>
      </c>
      <c r="E72" s="32" t="s">
        <v>468</v>
      </c>
      <c r="F72" s="32" t="s">
        <v>469</v>
      </c>
    </row>
    <row r="73" ht="20" customHeight="1">
      <c r="A73" s="32" t="s">
        <v>30</v>
      </c>
      <c r="B73" s="32"/>
      <c r="C73" s="32" t="s">
        <v>470</v>
      </c>
      <c r="D73" s="32" t="s">
        <v>471</v>
      </c>
      <c r="E73" s="32" t="s">
        <v>472</v>
      </c>
      <c r="F73" s="32" t="s">
        <v>473</v>
      </c>
    </row>
    <row r="74" ht="20" customHeight="1">
      <c r="A74" s="32" t="s">
        <v>53</v>
      </c>
      <c r="B74" s="32"/>
      <c r="C74" s="32" t="s">
        <v>53</v>
      </c>
      <c r="D74" s="32" t="s">
        <v>53</v>
      </c>
      <c r="E74" s="32" t="s">
        <v>53</v>
      </c>
      <c r="F74" s="32" t="s">
        <v>53</v>
      </c>
    </row>
    <row r="75" ht="10" customHeight="1">
</row>
    <row r="76" ht="45" customHeight="1">
      <c r="A76" s="5" t="s">
        <v>524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ht="10" customHeight="1">
</row>
    <row r="78" ht="45" customHeight="1">
      <c r="A78" s="32" t="s">
        <v>519</v>
      </c>
      <c r="B78" s="32"/>
      <c r="C78" s="32" t="s">
        <v>42</v>
      </c>
      <c r="D78" s="32" t="s">
        <v>520</v>
      </c>
      <c r="E78" s="32"/>
      <c r="F78" s="32"/>
      <c r="G78" s="32" t="s">
        <v>521</v>
      </c>
      <c r="H78" s="32"/>
      <c r="I78" s="32"/>
      <c r="J78" s="32" t="s">
        <v>510</v>
      </c>
      <c r="K78" s="32"/>
      <c r="L78" s="32"/>
    </row>
    <row r="79" ht="50" customHeight="1">
      <c r="A79" s="32"/>
      <c r="B79" s="0"/>
      <c r="C79" s="32"/>
      <c r="D79" s="32" t="s">
        <v>467</v>
      </c>
      <c r="E79" s="32" t="s">
        <v>468</v>
      </c>
      <c r="F79" s="32" t="s">
        <v>469</v>
      </c>
      <c r="G79" s="32" t="s">
        <v>467</v>
      </c>
      <c r="H79" s="32" t="s">
        <v>468</v>
      </c>
      <c r="I79" s="32" t="s">
        <v>469</v>
      </c>
      <c r="J79" s="32" t="s">
        <v>467</v>
      </c>
      <c r="K79" s="32" t="s">
        <v>468</v>
      </c>
      <c r="L79" s="32" t="s">
        <v>469</v>
      </c>
    </row>
    <row r="80" ht="20" customHeight="1">
      <c r="A80" s="32" t="s">
        <v>30</v>
      </c>
      <c r="B80" s="32"/>
      <c r="C80" s="32" t="s">
        <v>470</v>
      </c>
      <c r="D80" s="32" t="s">
        <v>471</v>
      </c>
      <c r="E80" s="32" t="s">
        <v>472</v>
      </c>
      <c r="F80" s="32" t="s">
        <v>473</v>
      </c>
      <c r="G80" s="32" t="s">
        <v>474</v>
      </c>
      <c r="H80" s="32" t="s">
        <v>511</v>
      </c>
      <c r="I80" s="32" t="s">
        <v>512</v>
      </c>
      <c r="J80" s="32" t="s">
        <v>513</v>
      </c>
      <c r="K80" s="32" t="s">
        <v>514</v>
      </c>
      <c r="L80" s="32" t="s">
        <v>515</v>
      </c>
    </row>
    <row r="81" ht="20" customHeight="1">
      <c r="A81" s="32" t="s">
        <v>53</v>
      </c>
      <c r="B81" s="32"/>
      <c r="C81" s="32" t="s">
        <v>53</v>
      </c>
      <c r="D81" s="32" t="s">
        <v>53</v>
      </c>
      <c r="E81" s="32" t="s">
        <v>53</v>
      </c>
      <c r="F81" s="32" t="s">
        <v>53</v>
      </c>
      <c r="G81" s="32" t="s">
        <v>53</v>
      </c>
      <c r="H81" s="32" t="s">
        <v>53</v>
      </c>
      <c r="I81" s="32" t="s">
        <v>53</v>
      </c>
      <c r="J81" s="32" t="s">
        <v>53</v>
      </c>
      <c r="K81" s="32" t="s">
        <v>53</v>
      </c>
      <c r="L81" s="32" t="s">
        <v>53</v>
      </c>
    </row>
    <row r="82" ht="10" customHeight="1">
</row>
    <row r="83" ht="45" customHeight="1">
      <c r="A83" s="5" t="s">
        <v>525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ht="10" customHeight="1">
</row>
    <row r="85" ht="45" customHeight="1">
      <c r="A85" s="32" t="s">
        <v>41</v>
      </c>
      <c r="B85" s="32"/>
      <c r="C85" s="32" t="s">
        <v>42</v>
      </c>
      <c r="D85" s="32" t="s">
        <v>45</v>
      </c>
      <c r="E85" s="32"/>
      <c r="F85" s="32"/>
    </row>
    <row r="86" ht="45" customHeight="1">
      <c r="A86" s="32"/>
      <c r="B86" s="0"/>
      <c r="C86" s="32"/>
      <c r="D86" s="32" t="s">
        <v>467</v>
      </c>
      <c r="E86" s="32" t="s">
        <v>468</v>
      </c>
      <c r="F86" s="32" t="s">
        <v>469</v>
      </c>
    </row>
    <row r="87" ht="20" customHeight="1">
      <c r="A87" s="32" t="s">
        <v>30</v>
      </c>
      <c r="B87" s="32"/>
      <c r="C87" s="32" t="s">
        <v>470</v>
      </c>
      <c r="D87" s="32" t="s">
        <v>471</v>
      </c>
      <c r="E87" s="32" t="s">
        <v>472</v>
      </c>
      <c r="F87" s="32" t="s">
        <v>473</v>
      </c>
    </row>
  </sheetData>
  <sheetProtection password="AC93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L39"/>
    <mergeCell ref="A40:L40"/>
    <mergeCell ref="A42:B43"/>
    <mergeCell ref="C42:C43"/>
    <mergeCell ref="D42:F42"/>
    <mergeCell ref="G42:I42"/>
    <mergeCell ref="J42:L42"/>
    <mergeCell ref="A44:B44"/>
    <mergeCell ref="A45:B45"/>
    <mergeCell ref="A46:B46"/>
    <mergeCell ref="A48:L48"/>
    <mergeCell ref="A50:B51"/>
    <mergeCell ref="C50:C51"/>
    <mergeCell ref="D50:F50"/>
    <mergeCell ref="G50:I50"/>
    <mergeCell ref="J50:L50"/>
    <mergeCell ref="A52:B52"/>
    <mergeCell ref="A53:B53"/>
    <mergeCell ref="A55:L55"/>
    <mergeCell ref="A57:B58"/>
    <mergeCell ref="C57:C58"/>
    <mergeCell ref="D57:F57"/>
    <mergeCell ref="G57:I57"/>
    <mergeCell ref="J57:L57"/>
    <mergeCell ref="A59:B59"/>
    <mergeCell ref="A60:B60"/>
    <mergeCell ref="A62:L62"/>
    <mergeCell ref="A64:B65"/>
    <mergeCell ref="C64:C65"/>
    <mergeCell ref="D64:F64"/>
    <mergeCell ref="A66:B66"/>
    <mergeCell ref="A67:B67"/>
    <mergeCell ref="A69:L69"/>
    <mergeCell ref="A71:B72"/>
    <mergeCell ref="C71:C72"/>
    <mergeCell ref="D71:F71"/>
    <mergeCell ref="A73:B73"/>
    <mergeCell ref="A74:B74"/>
    <mergeCell ref="A76:L76"/>
    <mergeCell ref="A78:B79"/>
    <mergeCell ref="C78:C79"/>
    <mergeCell ref="D78:F78"/>
    <mergeCell ref="G78:I78"/>
    <mergeCell ref="J78:L78"/>
    <mergeCell ref="A80:B80"/>
    <mergeCell ref="A81:B81"/>
    <mergeCell ref="A83:L83"/>
    <mergeCell ref="A85:B86"/>
    <mergeCell ref="C85:C86"/>
    <mergeCell ref="D85:F85"/>
    <mergeCell ref="A87:B8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&amp;R&amp;L&amp;"Verdana,Полужирный"&amp;K000000&amp;R&amp;"Verdana,Полужирный"&amp;K00-014Подготовлено в ЭС РАМЗЭС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7" width="17.19" customWidth="1"/>
  </cols>
  <sheetData>
    <row r="1" ht="10" customHeight="1">
</row>
    <row r="2" ht="45" customHeight="1">
      <c r="A2" s="4" t="s">
        <v>526</v>
      </c>
      <c r="B2" s="4"/>
      <c r="C2" s="4"/>
      <c r="D2" s="4"/>
      <c r="E2" s="4"/>
      <c r="F2" s="4"/>
      <c r="G2" s="4"/>
    </row>
    <row r="3" ht="30" customHeight="1">
      <c r="A3" s="0"/>
      <c r="B3" s="0"/>
      <c r="C3" s="0"/>
      <c r="D3" s="0"/>
      <c r="E3" s="0"/>
      <c r="F3" s="0"/>
      <c r="G3" s="32" t="s">
        <v>18</v>
      </c>
    </row>
    <row r="4" ht="30" customHeight="1">
      <c r="A4" s="6" t="s">
        <v>17</v>
      </c>
      <c r="B4" s="6"/>
      <c r="C4" s="6"/>
      <c r="D4" s="6"/>
      <c r="E4" s="6"/>
      <c r="F4" s="23" t="s">
        <v>19</v>
      </c>
      <c r="G4" s="32" t="s">
        <v>20</v>
      </c>
    </row>
    <row r="5" ht="30" customHeight="1">
      <c r="A5" s="0"/>
      <c r="B5" s="0"/>
      <c r="C5" s="0"/>
      <c r="D5" s="0"/>
      <c r="E5" s="0"/>
      <c r="F5" s="23" t="s">
        <v>23</v>
      </c>
      <c r="G5" s="32" t="s">
        <v>24</v>
      </c>
    </row>
    <row r="6" ht="30" customHeight="1">
      <c r="A6" s="0"/>
      <c r="B6" s="0"/>
      <c r="C6" s="0"/>
      <c r="D6" s="0"/>
      <c r="E6" s="0"/>
      <c r="F6" s="23" t="s">
        <v>27</v>
      </c>
      <c r="G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3" t="s">
        <v>31</v>
      </c>
      <c r="G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3"/>
      <c r="G8" s="32"/>
    </row>
    <row r="9" ht="30" customHeight="1">
      <c r="A9" s="9" t="s">
        <v>464</v>
      </c>
      <c r="B9" s="9" t="s">
        <v>465</v>
      </c>
      <c r="C9" s="9"/>
      <c r="D9" s="9"/>
      <c r="E9" s="9"/>
      <c r="F9" s="23" t="s">
        <v>38</v>
      </c>
      <c r="G9" s="32" t="s">
        <v>39</v>
      </c>
    </row>
    <row r="10" ht="10" customHeight="1">
</row>
    <row r="11" ht="45" customHeight="1">
      <c r="A11" s="5" t="s">
        <v>527</v>
      </c>
      <c r="B11" s="5"/>
      <c r="C11" s="5"/>
      <c r="D11" s="5"/>
      <c r="E11" s="5"/>
      <c r="F11" s="5"/>
      <c r="G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475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477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40" customHeight="1">
      <c r="A18" s="31" t="s">
        <v>528</v>
      </c>
      <c r="B18" s="31"/>
      <c r="C18" s="32" t="s">
        <v>480</v>
      </c>
      <c r="D18" s="18">
        <v>130000</v>
      </c>
      <c r="E18" s="18">
        <v>0</v>
      </c>
      <c r="F18" s="18">
        <v>0</v>
      </c>
    </row>
    <row r="19" ht="40" customHeight="1">
      <c r="A19" s="31" t="s">
        <v>481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483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529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530</v>
      </c>
      <c r="B23" s="5"/>
      <c r="C23" s="5"/>
      <c r="D23" s="5"/>
      <c r="E23" s="5"/>
      <c r="F23" s="5"/>
      <c r="G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80" customHeight="1">
      <c r="A28" s="31" t="s">
        <v>531</v>
      </c>
      <c r="B28" s="31"/>
      <c r="C28" s="32" t="s">
        <v>476</v>
      </c>
      <c r="D28" s="18">
        <v>130000</v>
      </c>
      <c r="E28" s="18">
        <v>0</v>
      </c>
      <c r="F28" s="18">
        <v>0</v>
      </c>
    </row>
    <row r="29" ht="40" customHeight="1">
      <c r="A29" s="31" t="s">
        <v>532</v>
      </c>
      <c r="B29" s="31"/>
      <c r="C29" s="32" t="s">
        <v>478</v>
      </c>
      <c r="D29" s="18">
        <v>0</v>
      </c>
      <c r="E29" s="18">
        <v>0</v>
      </c>
      <c r="F29" s="18">
        <v>0</v>
      </c>
    </row>
    <row r="30" ht="40" customHeight="1">
      <c r="A30" s="31" t="s">
        <v>533</v>
      </c>
      <c r="B30" s="31"/>
      <c r="C30" s="32" t="s">
        <v>534</v>
      </c>
      <c r="D30" s="18">
        <v>0</v>
      </c>
      <c r="E30" s="18">
        <v>0</v>
      </c>
      <c r="F30" s="18">
        <v>0</v>
      </c>
    </row>
    <row r="31" ht="60" customHeight="1">
      <c r="A31" s="31" t="s">
        <v>535</v>
      </c>
      <c r="B31" s="31"/>
      <c r="C31" s="32" t="s">
        <v>536</v>
      </c>
      <c r="D31" s="18">
        <v>0</v>
      </c>
      <c r="E31" s="18">
        <v>0</v>
      </c>
      <c r="F31" s="18">
        <v>0</v>
      </c>
    </row>
    <row r="32" ht="120" customHeight="1">
      <c r="A32" s="31" t="s">
        <v>537</v>
      </c>
      <c r="B32" s="31"/>
      <c r="C32" s="32" t="s">
        <v>538</v>
      </c>
      <c r="D32" s="18">
        <v>0</v>
      </c>
      <c r="E32" s="18">
        <v>0</v>
      </c>
      <c r="F32" s="18">
        <v>0</v>
      </c>
    </row>
    <row r="33" ht="20" customHeight="1">
      <c r="A33" s="31" t="s">
        <v>539</v>
      </c>
      <c r="B33" s="31"/>
      <c r="C33" s="32" t="s">
        <v>540</v>
      </c>
      <c r="D33" s="18">
        <v>0</v>
      </c>
      <c r="E33" s="18">
        <v>0</v>
      </c>
      <c r="F33" s="18">
        <v>0</v>
      </c>
    </row>
    <row r="34" ht="100" customHeight="1">
      <c r="A34" s="31" t="s">
        <v>541</v>
      </c>
      <c r="B34" s="31"/>
      <c r="C34" s="32" t="s">
        <v>542</v>
      </c>
      <c r="D34" s="18">
        <v>0</v>
      </c>
      <c r="E34" s="18">
        <v>0</v>
      </c>
      <c r="F34" s="18">
        <v>0</v>
      </c>
    </row>
    <row r="35" ht="20" customHeight="1">
      <c r="A35" s="31" t="s">
        <v>543</v>
      </c>
      <c r="B35" s="31"/>
      <c r="C35" s="32" t="s">
        <v>544</v>
      </c>
      <c r="D35" s="18">
        <v>0</v>
      </c>
      <c r="E35" s="18">
        <v>0</v>
      </c>
      <c r="F35" s="18">
        <v>0</v>
      </c>
    </row>
    <row r="36" ht="50" customHeight="1">
      <c r="A36" s="23" t="s">
        <v>545</v>
      </c>
      <c r="B36" s="23"/>
      <c r="C36" s="32" t="s">
        <v>486</v>
      </c>
      <c r="D36" s="18">
        <f>SUM(D28:D35)</f>
      </c>
      <c r="E36" s="18">
        <f>SUM(E28:E35)</f>
      </c>
      <c r="F36" s="18">
        <f>SUM(F28:F35)</f>
      </c>
    </row>
    <row r="37" ht="10" customHeight="1">
</row>
    <row r="38" ht="45" customHeight="1">
      <c r="A38" s="5" t="s">
        <v>546</v>
      </c>
      <c r="B38" s="5"/>
      <c r="C38" s="5"/>
      <c r="D38" s="5"/>
      <c r="E38" s="5"/>
      <c r="F38" s="5"/>
      <c r="G38" s="5"/>
    </row>
    <row r="39" ht="10" customHeight="1">
</row>
    <row r="40" ht="45" customHeight="1">
      <c r="A40" s="32" t="s">
        <v>41</v>
      </c>
      <c r="B40" s="32"/>
      <c r="C40" s="32" t="s">
        <v>42</v>
      </c>
      <c r="D40" s="32" t="s">
        <v>45</v>
      </c>
      <c r="E40" s="32"/>
      <c r="F40" s="32"/>
      <c r="G40" s="32"/>
    </row>
    <row r="41" ht="45" customHeight="1">
      <c r="A41" s="32"/>
      <c r="B41" s="0"/>
      <c r="C41" s="32"/>
      <c r="D41" s="32" t="s">
        <v>467</v>
      </c>
      <c r="E41" s="32" t="s">
        <v>468</v>
      </c>
      <c r="F41" s="32" t="s">
        <v>469</v>
      </c>
      <c r="G41" s="32" t="s">
        <v>49</v>
      </c>
    </row>
    <row r="42" ht="20" customHeight="1">
      <c r="A42" s="32" t="s">
        <v>30</v>
      </c>
      <c r="B42" s="32"/>
      <c r="C42" s="32" t="s">
        <v>470</v>
      </c>
      <c r="D42" s="32" t="s">
        <v>471</v>
      </c>
      <c r="E42" s="32" t="s">
        <v>472</v>
      </c>
      <c r="F42" s="32" t="s">
        <v>473</v>
      </c>
      <c r="G42" s="32" t="s">
        <v>474</v>
      </c>
    </row>
    <row r="43" ht="20" customHeight="1">
      <c r="A43" s="32" t="s">
        <v>53</v>
      </c>
      <c r="B43" s="32"/>
      <c r="C43" s="32" t="s">
        <v>53</v>
      </c>
      <c r="D43" s="32" t="s">
        <v>53</v>
      </c>
      <c r="E43" s="32" t="s">
        <v>53</v>
      </c>
      <c r="F43" s="32" t="s">
        <v>53</v>
      </c>
      <c r="G43" s="32" t="s">
        <v>53</v>
      </c>
    </row>
    <row r="44" ht="10" customHeight="1">
</row>
    <row r="45" ht="45" customHeight="1">
      <c r="A45" s="5" t="s">
        <v>547</v>
      </c>
      <c r="B45" s="5"/>
      <c r="C45" s="5"/>
      <c r="D45" s="5"/>
      <c r="E45" s="5"/>
      <c r="F45" s="5"/>
      <c r="G45" s="5"/>
    </row>
    <row r="46" ht="10" customHeight="1">
</row>
    <row r="47" ht="45" customHeight="1">
      <c r="A47" s="32" t="s">
        <v>41</v>
      </c>
      <c r="B47" s="32"/>
      <c r="C47" s="32" t="s">
        <v>42</v>
      </c>
      <c r="D47" s="32" t="s">
        <v>45</v>
      </c>
      <c r="E47" s="32"/>
      <c r="F47" s="32"/>
      <c r="G47" s="32"/>
    </row>
    <row r="48" ht="45" customHeight="1">
      <c r="A48" s="32"/>
      <c r="B48" s="0"/>
      <c r="C48" s="32"/>
      <c r="D48" s="32" t="s">
        <v>467</v>
      </c>
      <c r="E48" s="32" t="s">
        <v>468</v>
      </c>
      <c r="F48" s="32" t="s">
        <v>469</v>
      </c>
      <c r="G48" s="32" t="s">
        <v>49</v>
      </c>
    </row>
    <row r="49" ht="20" customHeight="1">
      <c r="A49" s="32" t="s">
        <v>30</v>
      </c>
      <c r="B49" s="32"/>
      <c r="C49" s="32" t="s">
        <v>470</v>
      </c>
      <c r="D49" s="32" t="s">
        <v>471</v>
      </c>
      <c r="E49" s="32" t="s">
        <v>472</v>
      </c>
      <c r="F49" s="32" t="s">
        <v>473</v>
      </c>
      <c r="G49" s="32" t="s">
        <v>474</v>
      </c>
    </row>
    <row r="50" ht="20" customHeight="1">
      <c r="A50" s="32" t="s">
        <v>53</v>
      </c>
      <c r="B50" s="32"/>
      <c r="C50" s="32" t="s">
        <v>53</v>
      </c>
      <c r="D50" s="32" t="s">
        <v>53</v>
      </c>
      <c r="E50" s="32" t="s">
        <v>53</v>
      </c>
      <c r="F50" s="32" t="s">
        <v>53</v>
      </c>
      <c r="G50" s="32" t="s">
        <v>53</v>
      </c>
    </row>
    <row r="51" ht="10" customHeight="1">
</row>
    <row r="52" ht="45" customHeight="1">
      <c r="A52" s="5" t="s">
        <v>548</v>
      </c>
      <c r="B52" s="5"/>
      <c r="C52" s="5"/>
      <c r="D52" s="5"/>
      <c r="E52" s="5"/>
      <c r="F52" s="5"/>
      <c r="G52" s="5"/>
    </row>
    <row r="53" ht="10" customHeight="1">
</row>
    <row r="54" ht="45" customHeight="1">
      <c r="A54" s="32" t="s">
        <v>41</v>
      </c>
      <c r="B54" s="32"/>
      <c r="C54" s="32" t="s">
        <v>42</v>
      </c>
      <c r="D54" s="32" t="s">
        <v>45</v>
      </c>
      <c r="E54" s="32"/>
      <c r="F54" s="32"/>
      <c r="G54" s="32"/>
    </row>
    <row r="55" ht="45" customHeight="1">
      <c r="A55" s="32"/>
      <c r="B55" s="0"/>
      <c r="C55" s="32"/>
      <c r="D55" s="32" t="s">
        <v>467</v>
      </c>
      <c r="E55" s="32" t="s">
        <v>468</v>
      </c>
      <c r="F55" s="32" t="s">
        <v>469</v>
      </c>
      <c r="G55" s="32" t="s">
        <v>49</v>
      </c>
    </row>
    <row r="56" ht="20" customHeight="1">
      <c r="A56" s="32" t="s">
        <v>30</v>
      </c>
      <c r="B56" s="32"/>
      <c r="C56" s="32" t="s">
        <v>470</v>
      </c>
      <c r="D56" s="32" t="s">
        <v>471</v>
      </c>
      <c r="E56" s="32" t="s">
        <v>472</v>
      </c>
      <c r="F56" s="32" t="s">
        <v>473</v>
      </c>
      <c r="G56" s="32" t="s">
        <v>474</v>
      </c>
    </row>
    <row r="57" ht="20" customHeight="1">
      <c r="A57" s="32" t="s">
        <v>53</v>
      </c>
      <c r="B57" s="32"/>
      <c r="C57" s="32" t="s">
        <v>53</v>
      </c>
      <c r="D57" s="32" t="s">
        <v>53</v>
      </c>
      <c r="E57" s="32" t="s">
        <v>53</v>
      </c>
      <c r="F57" s="32" t="s">
        <v>53</v>
      </c>
      <c r="G57" s="32" t="s">
        <v>53</v>
      </c>
    </row>
    <row r="58" ht="10" customHeight="1">
</row>
    <row r="59" ht="45" customHeight="1">
      <c r="A59" s="5" t="s">
        <v>549</v>
      </c>
      <c r="B59" s="5"/>
      <c r="C59" s="5"/>
      <c r="D59" s="5"/>
      <c r="E59" s="5"/>
      <c r="F59" s="5"/>
      <c r="G59" s="5"/>
    </row>
    <row r="60" ht="10" customHeight="1">
</row>
    <row r="61" ht="45" customHeight="1">
      <c r="A61" s="32" t="s">
        <v>41</v>
      </c>
      <c r="B61" s="32"/>
      <c r="C61" s="32" t="s">
        <v>42</v>
      </c>
      <c r="D61" s="32" t="s">
        <v>45</v>
      </c>
      <c r="E61" s="32"/>
      <c r="F61" s="32"/>
      <c r="G61" s="32"/>
    </row>
    <row r="62" ht="45" customHeight="1">
      <c r="A62" s="32"/>
      <c r="B62" s="0"/>
      <c r="C62" s="32"/>
      <c r="D62" s="32" t="s">
        <v>467</v>
      </c>
      <c r="E62" s="32" t="s">
        <v>468</v>
      </c>
      <c r="F62" s="32" t="s">
        <v>469</v>
      </c>
      <c r="G62" s="32" t="s">
        <v>49</v>
      </c>
    </row>
    <row r="63" ht="20" customHeight="1">
      <c r="A63" s="32" t="s">
        <v>30</v>
      </c>
      <c r="B63" s="32"/>
      <c r="C63" s="32" t="s">
        <v>470</v>
      </c>
      <c r="D63" s="32" t="s">
        <v>471</v>
      </c>
      <c r="E63" s="32" t="s">
        <v>472</v>
      </c>
      <c r="F63" s="32" t="s">
        <v>473</v>
      </c>
      <c r="G63" s="32" t="s">
        <v>474</v>
      </c>
    </row>
    <row r="64" ht="20" customHeight="1">
      <c r="A64" s="32" t="s">
        <v>53</v>
      </c>
      <c r="B64" s="32"/>
      <c r="C64" s="32" t="s">
        <v>53</v>
      </c>
      <c r="D64" s="32" t="s">
        <v>53</v>
      </c>
      <c r="E64" s="32" t="s">
        <v>53</v>
      </c>
      <c r="F64" s="32" t="s">
        <v>53</v>
      </c>
      <c r="G64" s="32" t="s">
        <v>53</v>
      </c>
    </row>
    <row r="65" ht="10" customHeight="1">
</row>
    <row r="66" ht="45" customHeight="1">
      <c r="A66" s="5" t="s">
        <v>550</v>
      </c>
      <c r="B66" s="5"/>
      <c r="C66" s="5"/>
      <c r="D66" s="5"/>
      <c r="E66" s="5"/>
      <c r="F66" s="5"/>
      <c r="G66" s="5"/>
    </row>
    <row r="67" ht="10" customHeight="1">
</row>
    <row r="68" ht="45" customHeight="1">
      <c r="A68" s="32" t="s">
        <v>41</v>
      </c>
      <c r="B68" s="32"/>
      <c r="C68" s="32" t="s">
        <v>42</v>
      </c>
      <c r="D68" s="32" t="s">
        <v>45</v>
      </c>
      <c r="E68" s="32"/>
      <c r="F68" s="32"/>
      <c r="G68" s="32"/>
    </row>
    <row r="69" ht="45" customHeight="1">
      <c r="A69" s="32"/>
      <c r="B69" s="0"/>
      <c r="C69" s="32"/>
      <c r="D69" s="32" t="s">
        <v>467</v>
      </c>
      <c r="E69" s="32" t="s">
        <v>468</v>
      </c>
      <c r="F69" s="32" t="s">
        <v>469</v>
      </c>
      <c r="G69" s="32" t="s">
        <v>49</v>
      </c>
    </row>
    <row r="70" ht="20" customHeight="1">
      <c r="A70" s="32" t="s">
        <v>30</v>
      </c>
      <c r="B70" s="32"/>
      <c r="C70" s="32" t="s">
        <v>470</v>
      </c>
      <c r="D70" s="32" t="s">
        <v>471</v>
      </c>
      <c r="E70" s="32" t="s">
        <v>472</v>
      </c>
      <c r="F70" s="32" t="s">
        <v>473</v>
      </c>
      <c r="G70" s="32" t="s">
        <v>474</v>
      </c>
    </row>
    <row r="71" ht="20" customHeight="1">
      <c r="A71" s="32" t="s">
        <v>53</v>
      </c>
      <c r="B71" s="32"/>
      <c r="C71" s="32" t="s">
        <v>53</v>
      </c>
      <c r="D71" s="32" t="s">
        <v>53</v>
      </c>
      <c r="E71" s="32" t="s">
        <v>53</v>
      </c>
      <c r="F71" s="32" t="s">
        <v>53</v>
      </c>
      <c r="G71" s="32" t="s">
        <v>53</v>
      </c>
    </row>
  </sheetData>
  <sheetProtection password="AC93" sheet="1" objects="1" scenarios="1"/>
  <mergeCells>
    <mergeCell ref="A2:G2"/>
    <mergeCell ref="A4:E4"/>
    <mergeCell ref="B7:E7"/>
    <mergeCell ref="B8:E8"/>
    <mergeCell ref="B9:E9"/>
    <mergeCell ref="A11:G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G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G38"/>
    <mergeCell ref="A40:B41"/>
    <mergeCell ref="C40:C41"/>
    <mergeCell ref="D40:G40"/>
    <mergeCell ref="A42:B42"/>
    <mergeCell ref="A43:B43"/>
    <mergeCell ref="A45:G45"/>
    <mergeCell ref="A47:B48"/>
    <mergeCell ref="C47:C48"/>
    <mergeCell ref="D47:G47"/>
    <mergeCell ref="A49:B49"/>
    <mergeCell ref="A50:B50"/>
    <mergeCell ref="A52:G52"/>
    <mergeCell ref="A54:B55"/>
    <mergeCell ref="C54:C55"/>
    <mergeCell ref="D54:G54"/>
    <mergeCell ref="A56:B56"/>
    <mergeCell ref="A57:B57"/>
    <mergeCell ref="A59:G59"/>
    <mergeCell ref="A61:B62"/>
    <mergeCell ref="C61:C62"/>
    <mergeCell ref="D61:G61"/>
    <mergeCell ref="A63:B63"/>
    <mergeCell ref="A64:B64"/>
    <mergeCell ref="A66:G66"/>
    <mergeCell ref="A68:B69"/>
    <mergeCell ref="C68:C69"/>
    <mergeCell ref="D68:G68"/>
    <mergeCell ref="A70:B70"/>
    <mergeCell ref="A71:B7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4" width="17.19" customWidth="1"/>
  </cols>
  <sheetData>
    <row r="1" ht="20" customHeight="1">
</row>
    <row r="2" ht="45" customHeight="1">
      <c r="A2" s="4" t="s">
        <v>551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3" t="s">
        <v>19</v>
      </c>
      <c r="N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23" t="s">
        <v>23</v>
      </c>
      <c r="N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23" t="s">
        <v>27</v>
      </c>
      <c r="N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3" t="s">
        <v>31</v>
      </c>
      <c r="N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3"/>
      <c r="N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9"/>
      <c r="M9" s="23" t="s">
        <v>38</v>
      </c>
      <c r="N9" s="32" t="s">
        <v>39</v>
      </c>
    </row>
    <row r="10" ht="20" customHeight="1">
</row>
    <row r="11" ht="45" customHeight="1">
      <c r="A11" s="5" t="s">
        <v>552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2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475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477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60" customHeight="1">
      <c r="A18" s="31" t="s">
        <v>553</v>
      </c>
      <c r="B18" s="31"/>
      <c r="C18" s="32" t="s">
        <v>480</v>
      </c>
      <c r="D18" s="18">
        <v>-100000</v>
      </c>
      <c r="E18" s="18">
        <v>-100000</v>
      </c>
      <c r="F18" s="18">
        <v>-100000</v>
      </c>
    </row>
    <row r="19" ht="40" customHeight="1">
      <c r="A19" s="31" t="s">
        <v>481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483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554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20" customHeight="1">
</row>
    <row r="23" ht="45" customHeight="1">
      <c r="A23" s="5" t="s">
        <v>555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ht="2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20" customHeight="1">
      <c r="A28" s="31" t="s">
        <v>556</v>
      </c>
      <c r="B28" s="31"/>
      <c r="C28" s="32" t="s">
        <v>476</v>
      </c>
      <c r="D28" s="18">
        <v>-100000</v>
      </c>
      <c r="E28" s="18">
        <v>-100000</v>
      </c>
      <c r="F28" s="18">
        <v>-100000</v>
      </c>
    </row>
    <row r="29" ht="20" customHeight="1">
      <c r="A29" s="31" t="s">
        <v>557</v>
      </c>
      <c r="B29" s="31"/>
      <c r="C29" s="32" t="s">
        <v>478</v>
      </c>
      <c r="D29" s="18">
        <v>0</v>
      </c>
      <c r="E29" s="18">
        <v>0</v>
      </c>
      <c r="F29" s="18">
        <v>0</v>
      </c>
    </row>
    <row r="30" ht="20" customHeight="1">
      <c r="A30" s="31" t="s">
        <v>558</v>
      </c>
      <c r="B30" s="31"/>
      <c r="C30" s="32" t="s">
        <v>480</v>
      </c>
      <c r="D30" s="18">
        <v>0</v>
      </c>
      <c r="E30" s="18">
        <v>0</v>
      </c>
      <c r="F30" s="18">
        <v>0</v>
      </c>
    </row>
    <row r="31" ht="20" customHeight="1">
      <c r="A31" s="31" t="s">
        <v>504</v>
      </c>
      <c r="B31" s="31"/>
      <c r="C31" s="32" t="s">
        <v>486</v>
      </c>
      <c r="D31" s="18">
        <f>D28+D29+D30</f>
      </c>
      <c r="E31" s="18">
        <f>E28+E29+E30</f>
      </c>
      <c r="F31" s="18">
        <f>F28+F29+F30</f>
      </c>
    </row>
  </sheetData>
  <sheetProtection password="AC93" sheet="1" objects="1" scenarios="1"/>
  <mergeCells>
    <mergeCell ref="A2:N2"/>
    <mergeCell ref="A4:L4"/>
    <mergeCell ref="B7:L7"/>
    <mergeCell ref="B8:L8"/>
    <mergeCell ref="B9:L9"/>
    <mergeCell ref="A11:N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N23"/>
    <mergeCell ref="A25:B26"/>
    <mergeCell ref="C25:C26"/>
    <mergeCell ref="D25:F25"/>
    <mergeCell ref="A27:B27"/>
    <mergeCell ref="A28:B28"/>
    <mergeCell ref="A29:B29"/>
    <mergeCell ref="A30:B30"/>
    <mergeCell ref="A31:B3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559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560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20" customHeight="1">
      <c r="A18" s="31" t="s">
        <v>562</v>
      </c>
      <c r="B18" s="31"/>
      <c r="C18" s="32" t="s">
        <v>480</v>
      </c>
      <c r="D18" s="18">
        <v>37419430.17</v>
      </c>
      <c r="E18" s="18">
        <v>37419430.17</v>
      </c>
      <c r="F18" s="18">
        <v>37419430.17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564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565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80" customHeight="1">
      <c r="A28" s="31" t="s">
        <v>566</v>
      </c>
      <c r="B28" s="31"/>
      <c r="C28" s="32" t="s">
        <v>51</v>
      </c>
      <c r="D28" s="18">
        <v>37219430.17</v>
      </c>
      <c r="E28" s="18">
        <v>37219430.17</v>
      </c>
      <c r="F28" s="18">
        <v>37219430.17</v>
      </c>
    </row>
    <row r="29" ht="140" customHeight="1">
      <c r="A29" s="31" t="s">
        <v>567</v>
      </c>
      <c r="B29" s="31"/>
      <c r="C29" s="32" t="s">
        <v>55</v>
      </c>
      <c r="D29" s="18">
        <v>200000</v>
      </c>
      <c r="E29" s="18">
        <v>200000</v>
      </c>
      <c r="F29" s="18">
        <v>200000</v>
      </c>
    </row>
    <row r="30" ht="80" customHeight="1">
      <c r="A30" s="31" t="s">
        <v>568</v>
      </c>
      <c r="B30" s="31"/>
      <c r="C30" s="32" t="s">
        <v>569</v>
      </c>
      <c r="D30" s="18">
        <v>0</v>
      </c>
      <c r="E30" s="18">
        <v>0</v>
      </c>
      <c r="F30" s="18">
        <v>0</v>
      </c>
    </row>
    <row r="31" ht="20" customHeight="1">
      <c r="A31" s="31" t="s">
        <v>570</v>
      </c>
      <c r="B31" s="31"/>
      <c r="C31" s="32" t="s">
        <v>571</v>
      </c>
      <c r="D31" s="18">
        <v>0</v>
      </c>
      <c r="E31" s="18">
        <v>0</v>
      </c>
      <c r="F31" s="18">
        <v>0</v>
      </c>
    </row>
    <row r="32" ht="60" customHeight="1">
      <c r="A32" s="31" t="s">
        <v>572</v>
      </c>
      <c r="B32" s="31"/>
      <c r="C32" s="32" t="s">
        <v>573</v>
      </c>
      <c r="D32" s="18">
        <v>0</v>
      </c>
      <c r="E32" s="18">
        <v>0</v>
      </c>
      <c r="F32" s="18">
        <v>0</v>
      </c>
    </row>
    <row r="33" ht="40" customHeight="1">
      <c r="A33" s="31" t="s">
        <v>574</v>
      </c>
      <c r="B33" s="31"/>
      <c r="C33" s="32" t="s">
        <v>575</v>
      </c>
      <c r="D33" s="18">
        <v>0</v>
      </c>
      <c r="E33" s="18">
        <v>0</v>
      </c>
      <c r="F33" s="18">
        <v>0</v>
      </c>
    </row>
    <row r="34" ht="20" customHeight="1">
      <c r="A34" s="31" t="s">
        <v>576</v>
      </c>
      <c r="B34" s="31"/>
      <c r="C34" s="32" t="s">
        <v>577</v>
      </c>
      <c r="D34" s="18">
        <v>0</v>
      </c>
      <c r="E34" s="18">
        <v>0</v>
      </c>
      <c r="F34" s="18">
        <v>0</v>
      </c>
    </row>
    <row r="35" ht="50" customHeight="1">
      <c r="A35" s="23" t="s">
        <v>504</v>
      </c>
      <c r="B35" s="23"/>
      <c r="C35" s="32" t="s">
        <v>486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578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5" t="s">
        <v>579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10" customHeight="1">
</row>
    <row r="41" ht="45" customHeight="1">
      <c r="A41" s="32" t="s">
        <v>580</v>
      </c>
      <c r="B41" s="32" t="s">
        <v>581</v>
      </c>
      <c r="C41" s="32"/>
      <c r="D41" s="32" t="s">
        <v>42</v>
      </c>
      <c r="E41" s="32" t="s">
        <v>582</v>
      </c>
      <c r="F41" s="32" t="s">
        <v>583</v>
      </c>
      <c r="G41" s="32"/>
      <c r="H41" s="32"/>
      <c r="I41" s="32"/>
      <c r="J41" s="32" t="s">
        <v>584</v>
      </c>
    </row>
    <row r="42" ht="45" customHeight="1">
      <c r="A42" s="32"/>
      <c r="B42" s="32"/>
      <c r="C42" s="0"/>
      <c r="D42" s="32"/>
      <c r="E42" s="32"/>
      <c r="F42" s="32" t="s">
        <v>585</v>
      </c>
      <c r="G42" s="32" t="s">
        <v>586</v>
      </c>
      <c r="H42" s="32"/>
      <c r="I42" s="32"/>
      <c r="J42" s="32"/>
    </row>
    <row r="43" ht="45" customHeight="1">
      <c r="A43" s="32"/>
      <c r="B43" s="32"/>
      <c r="C43" s="0"/>
      <c r="D43" s="32"/>
      <c r="E43" s="32"/>
      <c r="F43" s="32"/>
      <c r="G43" s="32" t="s">
        <v>587</v>
      </c>
      <c r="H43" s="32" t="s">
        <v>588</v>
      </c>
      <c r="I43" s="32"/>
      <c r="J43" s="32"/>
    </row>
    <row r="44" ht="45" customHeight="1">
      <c r="A44" s="32"/>
      <c r="B44" s="32"/>
      <c r="C44" s="0"/>
      <c r="D44" s="32"/>
      <c r="E44" s="32"/>
      <c r="F44" s="32"/>
      <c r="G44" s="32"/>
      <c r="H44" s="32" t="s">
        <v>589</v>
      </c>
      <c r="I44" s="32" t="s">
        <v>590</v>
      </c>
      <c r="J44" s="32"/>
    </row>
    <row r="45" ht="20" customHeight="1">
      <c r="A45" s="32" t="s">
        <v>30</v>
      </c>
      <c r="B45" s="32" t="s">
        <v>470</v>
      </c>
      <c r="C45" s="32"/>
      <c r="D45" s="32" t="s">
        <v>471</v>
      </c>
      <c r="E45" s="32" t="s">
        <v>472</v>
      </c>
      <c r="F45" s="32" t="s">
        <v>473</v>
      </c>
      <c r="G45" s="32" t="s">
        <v>474</v>
      </c>
      <c r="H45" s="32" t="s">
        <v>511</v>
      </c>
      <c r="I45" s="32" t="s">
        <v>512</v>
      </c>
      <c r="J45" s="32" t="s">
        <v>513</v>
      </c>
    </row>
    <row r="46" ht="40" customHeight="1">
      <c r="A46" s="31" t="s">
        <v>591</v>
      </c>
      <c r="B46" s="31" t="s">
        <v>592</v>
      </c>
      <c r="C46" s="31"/>
      <c r="D46" s="32" t="s">
        <v>51</v>
      </c>
      <c r="E46" s="18">
        <v>1</v>
      </c>
      <c r="F46" s="18">
        <v>79745</v>
      </c>
      <c r="G46" s="18">
        <v>29847</v>
      </c>
      <c r="H46" s="18">
        <v>0</v>
      </c>
      <c r="I46" s="18">
        <v>49898</v>
      </c>
      <c r="J46" s="18">
        <v>956940</v>
      </c>
    </row>
    <row r="47" ht="20" customHeight="1">
      <c r="A47" s="31" t="s">
        <v>591</v>
      </c>
      <c r="B47" s="31" t="s">
        <v>593</v>
      </c>
      <c r="C47" s="31"/>
      <c r="D47" s="32" t="s">
        <v>55</v>
      </c>
      <c r="E47" s="18">
        <v>1</v>
      </c>
      <c r="F47" s="18">
        <v>79745</v>
      </c>
      <c r="G47" s="18">
        <v>29847</v>
      </c>
      <c r="H47" s="18">
        <v>0</v>
      </c>
      <c r="I47" s="18">
        <v>49898</v>
      </c>
      <c r="J47" s="18">
        <v>956940</v>
      </c>
    </row>
    <row r="48" ht="20" customHeight="1">
      <c r="A48" s="31" t="s">
        <v>591</v>
      </c>
      <c r="B48" s="31" t="s">
        <v>4</v>
      </c>
      <c r="C48" s="31"/>
      <c r="D48" s="32" t="s">
        <v>569</v>
      </c>
      <c r="E48" s="18">
        <v>1</v>
      </c>
      <c r="F48" s="18">
        <v>154913.08</v>
      </c>
      <c r="G48" s="18">
        <v>33054</v>
      </c>
      <c r="H48" s="18">
        <v>0</v>
      </c>
      <c r="I48" s="18">
        <v>121859.08</v>
      </c>
      <c r="J48" s="18">
        <v>1858956.96</v>
      </c>
    </row>
    <row r="49" ht="40" customHeight="1">
      <c r="A49" s="31" t="s">
        <v>591</v>
      </c>
      <c r="B49" s="31" t="s">
        <v>447</v>
      </c>
      <c r="C49" s="31"/>
      <c r="D49" s="32" t="s">
        <v>571</v>
      </c>
      <c r="E49" s="18">
        <v>1</v>
      </c>
      <c r="F49" s="18">
        <v>79745</v>
      </c>
      <c r="G49" s="18">
        <v>29847</v>
      </c>
      <c r="H49" s="18">
        <v>0</v>
      </c>
      <c r="I49" s="18">
        <v>49898</v>
      </c>
      <c r="J49" s="18">
        <v>956940</v>
      </c>
    </row>
    <row r="50" ht="20" customHeight="1">
      <c r="A50" s="31" t="s">
        <v>591</v>
      </c>
      <c r="B50" s="31" t="s">
        <v>594</v>
      </c>
      <c r="C50" s="31"/>
      <c r="D50" s="32" t="s">
        <v>573</v>
      </c>
      <c r="E50" s="18">
        <v>1</v>
      </c>
      <c r="F50" s="18">
        <v>82232.25</v>
      </c>
      <c r="G50" s="18">
        <v>29847</v>
      </c>
      <c r="H50" s="18">
        <v>2487.25</v>
      </c>
      <c r="I50" s="18">
        <v>49898</v>
      </c>
      <c r="J50" s="18">
        <v>986787</v>
      </c>
    </row>
    <row r="51" ht="20" customHeight="1">
      <c r="A51" s="31" t="s">
        <v>591</v>
      </c>
      <c r="B51" s="31" t="s">
        <v>595</v>
      </c>
      <c r="C51" s="31"/>
      <c r="D51" s="32" t="s">
        <v>575</v>
      </c>
      <c r="E51" s="18">
        <v>2</v>
      </c>
      <c r="F51" s="18">
        <v>45624.7422</v>
      </c>
      <c r="G51" s="18">
        <v>21230</v>
      </c>
      <c r="H51" s="18">
        <v>0</v>
      </c>
      <c r="I51" s="18">
        <v>24394.7422</v>
      </c>
      <c r="J51" s="18">
        <v>1094993.81</v>
      </c>
    </row>
    <row r="52" ht="20" customHeight="1">
      <c r="A52" s="31" t="s">
        <v>591</v>
      </c>
      <c r="B52" s="31" t="s">
        <v>596</v>
      </c>
      <c r="C52" s="31"/>
      <c r="D52" s="32" t="s">
        <v>577</v>
      </c>
      <c r="E52" s="18">
        <v>3</v>
      </c>
      <c r="F52" s="18">
        <v>54057.915</v>
      </c>
      <c r="G52" s="18">
        <v>21436</v>
      </c>
      <c r="H52" s="18">
        <v>0</v>
      </c>
      <c r="I52" s="18">
        <v>32621.915</v>
      </c>
      <c r="J52" s="18">
        <v>1946084.94</v>
      </c>
    </row>
    <row r="53" ht="20" customHeight="1">
      <c r="A53" s="31" t="s">
        <v>591</v>
      </c>
      <c r="B53" s="31" t="s">
        <v>597</v>
      </c>
      <c r="C53" s="31"/>
      <c r="D53" s="32" t="s">
        <v>598</v>
      </c>
      <c r="E53" s="18">
        <v>2</v>
      </c>
      <c r="F53" s="18">
        <v>45624.7422</v>
      </c>
      <c r="G53" s="18">
        <v>21230</v>
      </c>
      <c r="H53" s="18">
        <v>0</v>
      </c>
      <c r="I53" s="18">
        <v>24394.7422</v>
      </c>
      <c r="J53" s="18">
        <v>1094993.81</v>
      </c>
    </row>
    <row r="54" ht="20" customHeight="1">
      <c r="A54" s="31" t="s">
        <v>591</v>
      </c>
      <c r="B54" s="31" t="s">
        <v>599</v>
      </c>
      <c r="C54" s="31"/>
      <c r="D54" s="32" t="s">
        <v>600</v>
      </c>
      <c r="E54" s="18">
        <v>.5</v>
      </c>
      <c r="F54" s="18">
        <v>34462.3056</v>
      </c>
      <c r="G54" s="18">
        <v>18289</v>
      </c>
      <c r="H54" s="18">
        <v>0</v>
      </c>
      <c r="I54" s="18">
        <v>16173.3056</v>
      </c>
      <c r="J54" s="18">
        <v>206773.83</v>
      </c>
    </row>
    <row r="55" ht="20" customHeight="1">
      <c r="A55" s="31" t="s">
        <v>591</v>
      </c>
      <c r="B55" s="31" t="s">
        <v>601</v>
      </c>
      <c r="C55" s="31"/>
      <c r="D55" s="32" t="s">
        <v>602</v>
      </c>
      <c r="E55" s="18">
        <v>.5</v>
      </c>
      <c r="F55" s="18">
        <v>44624.7422</v>
      </c>
      <c r="G55" s="18">
        <v>21230</v>
      </c>
      <c r="H55" s="18">
        <v>0</v>
      </c>
      <c r="I55" s="18">
        <v>23394.7422</v>
      </c>
      <c r="J55" s="18">
        <v>267748.45</v>
      </c>
    </row>
    <row r="56" ht="20" customHeight="1">
      <c r="A56" s="31" t="s">
        <v>603</v>
      </c>
      <c r="B56" s="31" t="s">
        <v>604</v>
      </c>
      <c r="C56" s="31"/>
      <c r="D56" s="32" t="s">
        <v>605</v>
      </c>
      <c r="E56" s="18">
        <v>3</v>
      </c>
      <c r="F56" s="18">
        <v>44624.7418</v>
      </c>
      <c r="G56" s="18">
        <v>21230</v>
      </c>
      <c r="H56" s="18">
        <v>1769.17</v>
      </c>
      <c r="I56" s="18">
        <v>21625.5718</v>
      </c>
      <c r="J56" s="18">
        <v>1606490.71</v>
      </c>
    </row>
    <row r="57" ht="20" customHeight="1">
      <c r="A57" s="31" t="s">
        <v>603</v>
      </c>
      <c r="B57" s="31" t="s">
        <v>606</v>
      </c>
      <c r="C57" s="31"/>
      <c r="D57" s="32" t="s">
        <v>607</v>
      </c>
      <c r="E57" s="18">
        <v>1</v>
      </c>
      <c r="F57" s="18">
        <v>62737.448</v>
      </c>
      <c r="G57" s="18">
        <v>29847</v>
      </c>
      <c r="H57" s="18">
        <v>2487.25</v>
      </c>
      <c r="I57" s="18">
        <v>30403.198</v>
      </c>
      <c r="J57" s="18">
        <v>752849.38</v>
      </c>
    </row>
    <row r="58" ht="20" customHeight="1">
      <c r="A58" s="31" t="s">
        <v>603</v>
      </c>
      <c r="B58" s="31" t="s">
        <v>608</v>
      </c>
      <c r="C58" s="31"/>
      <c r="D58" s="32" t="s">
        <v>609</v>
      </c>
      <c r="E58" s="18">
        <v>1</v>
      </c>
      <c r="F58" s="18">
        <v>62737.448</v>
      </c>
      <c r="G58" s="18">
        <v>29847</v>
      </c>
      <c r="H58" s="18">
        <v>2487.25</v>
      </c>
      <c r="I58" s="18">
        <v>30403.198</v>
      </c>
      <c r="J58" s="18">
        <v>752849.38</v>
      </c>
    </row>
    <row r="59" ht="40" customHeight="1">
      <c r="A59" s="31" t="s">
        <v>603</v>
      </c>
      <c r="B59" s="31" t="s">
        <v>610</v>
      </c>
      <c r="C59" s="31"/>
      <c r="D59" s="32" t="s">
        <v>611</v>
      </c>
      <c r="E59" s="18">
        <v>2</v>
      </c>
      <c r="F59" s="18">
        <v>30481.6655</v>
      </c>
      <c r="G59" s="18">
        <v>18289</v>
      </c>
      <c r="H59" s="18">
        <v>1524.08</v>
      </c>
      <c r="I59" s="18">
        <v>10668.5855</v>
      </c>
      <c r="J59" s="18">
        <v>731559.97</v>
      </c>
    </row>
    <row r="60" ht="20" customHeight="1">
      <c r="A60" s="31" t="s">
        <v>603</v>
      </c>
      <c r="B60" s="31" t="s">
        <v>612</v>
      </c>
      <c r="C60" s="31"/>
      <c r="D60" s="32" t="s">
        <v>613</v>
      </c>
      <c r="E60" s="18">
        <v>1</v>
      </c>
      <c r="F60" s="18">
        <v>44624.74133</v>
      </c>
      <c r="G60" s="18">
        <v>21230</v>
      </c>
      <c r="H60" s="18">
        <v>1769.17</v>
      </c>
      <c r="I60" s="18">
        <v>21625.57133</v>
      </c>
      <c r="J60" s="18">
        <v>535496.9</v>
      </c>
    </row>
    <row r="61" ht="20" customHeight="1">
      <c r="A61" s="31" t="s">
        <v>603</v>
      </c>
      <c r="B61" s="31" t="s">
        <v>614</v>
      </c>
      <c r="C61" s="31"/>
      <c r="D61" s="32" t="s">
        <v>615</v>
      </c>
      <c r="E61" s="18">
        <v>1.5</v>
      </c>
      <c r="F61" s="18">
        <v>30481.6658</v>
      </c>
      <c r="G61" s="18">
        <v>18289</v>
      </c>
      <c r="H61" s="18">
        <v>1524.08</v>
      </c>
      <c r="I61" s="18">
        <v>10668.5858</v>
      </c>
      <c r="J61" s="18">
        <v>548669.98</v>
      </c>
    </row>
    <row r="62" ht="20" customHeight="1">
      <c r="A62" s="31" t="s">
        <v>603</v>
      </c>
      <c r="B62" s="31" t="s">
        <v>616</v>
      </c>
      <c r="C62" s="31"/>
      <c r="D62" s="32" t="s">
        <v>617</v>
      </c>
      <c r="E62" s="18">
        <v>4</v>
      </c>
      <c r="F62" s="18">
        <v>38442.9355</v>
      </c>
      <c r="G62" s="18">
        <v>18289</v>
      </c>
      <c r="H62" s="18">
        <v>1524.08</v>
      </c>
      <c r="I62" s="18">
        <v>18629.8555</v>
      </c>
      <c r="J62" s="18">
        <v>1845260.9</v>
      </c>
    </row>
    <row r="63" ht="20" customHeight="1">
      <c r="A63" s="31" t="s">
        <v>603</v>
      </c>
      <c r="B63" s="31" t="s">
        <v>618</v>
      </c>
      <c r="C63" s="31"/>
      <c r="D63" s="32" t="s">
        <v>619</v>
      </c>
      <c r="E63" s="18">
        <v>1</v>
      </c>
      <c r="F63" s="18">
        <v>44624.741</v>
      </c>
      <c r="G63" s="18">
        <v>21230</v>
      </c>
      <c r="H63" s="18">
        <v>1769.17</v>
      </c>
      <c r="I63" s="18">
        <v>21625.571</v>
      </c>
      <c r="J63" s="18">
        <v>535496.9</v>
      </c>
    </row>
    <row r="64" ht="20" customHeight="1">
      <c r="A64" s="31" t="s">
        <v>603</v>
      </c>
      <c r="B64" s="31" t="s">
        <v>620</v>
      </c>
      <c r="C64" s="31"/>
      <c r="D64" s="32" t="s">
        <v>621</v>
      </c>
      <c r="E64" s="18">
        <v>9</v>
      </c>
      <c r="F64" s="18">
        <v>42041.5159</v>
      </c>
      <c r="G64" s="18">
        <v>21230</v>
      </c>
      <c r="H64" s="18">
        <v>1769.17</v>
      </c>
      <c r="I64" s="18">
        <v>19042.3459</v>
      </c>
      <c r="J64" s="18">
        <v>4540483.72</v>
      </c>
    </row>
    <row r="65" ht="20" customHeight="1">
      <c r="A65" s="31" t="s">
        <v>603</v>
      </c>
      <c r="B65" s="31" t="s">
        <v>622</v>
      </c>
      <c r="C65" s="31"/>
      <c r="D65" s="32" t="s">
        <v>623</v>
      </c>
      <c r="E65" s="18">
        <v>3</v>
      </c>
      <c r="F65" s="18">
        <v>25257.4759</v>
      </c>
      <c r="G65" s="18">
        <v>12907</v>
      </c>
      <c r="H65" s="18">
        <v>1075.58</v>
      </c>
      <c r="I65" s="18">
        <v>11274.8959</v>
      </c>
      <c r="J65" s="18">
        <v>909269.13</v>
      </c>
    </row>
    <row r="66" ht="20" customHeight="1">
      <c r="A66" s="31" t="s">
        <v>603</v>
      </c>
      <c r="B66" s="31" t="s">
        <v>624</v>
      </c>
      <c r="C66" s="31"/>
      <c r="D66" s="32" t="s">
        <v>625</v>
      </c>
      <c r="E66" s="18">
        <v>2</v>
      </c>
      <c r="F66" s="18">
        <v>26684.3523</v>
      </c>
      <c r="G66" s="18">
        <v>12695</v>
      </c>
      <c r="H66" s="18">
        <v>1057.92</v>
      </c>
      <c r="I66" s="18">
        <v>12931.4323</v>
      </c>
      <c r="J66" s="18">
        <v>640424.46</v>
      </c>
    </row>
    <row r="67" ht="60" customHeight="1">
      <c r="A67" s="31" t="s">
        <v>603</v>
      </c>
      <c r="B67" s="31" t="s">
        <v>626</v>
      </c>
      <c r="C67" s="31"/>
      <c r="D67" s="32" t="s">
        <v>627</v>
      </c>
      <c r="E67" s="18">
        <v>3</v>
      </c>
      <c r="F67" s="18">
        <v>29406.6656</v>
      </c>
      <c r="G67" s="18">
        <v>16231</v>
      </c>
      <c r="H67" s="18">
        <v>1352.58</v>
      </c>
      <c r="I67" s="18">
        <v>11823.0856</v>
      </c>
      <c r="J67" s="18">
        <v>1058639.96</v>
      </c>
    </row>
    <row r="68" ht="40" customHeight="1">
      <c r="A68" s="31" t="s">
        <v>603</v>
      </c>
      <c r="B68" s="31" t="s">
        <v>628</v>
      </c>
      <c r="C68" s="31"/>
      <c r="D68" s="32" t="s">
        <v>629</v>
      </c>
      <c r="E68" s="18">
        <v>5.5</v>
      </c>
      <c r="F68" s="18">
        <v>20103.3326</v>
      </c>
      <c r="G68" s="18">
        <v>11498</v>
      </c>
      <c r="H68" s="18">
        <v>958.17</v>
      </c>
      <c r="I68" s="18">
        <v>7647.1626</v>
      </c>
      <c r="J68" s="18">
        <v>1326819.95</v>
      </c>
    </row>
    <row r="69" ht="40" customHeight="1">
      <c r="A69" s="31" t="s">
        <v>603</v>
      </c>
      <c r="B69" s="31" t="s">
        <v>630</v>
      </c>
      <c r="C69" s="31"/>
      <c r="D69" s="32" t="s">
        <v>631</v>
      </c>
      <c r="E69" s="18">
        <v>3</v>
      </c>
      <c r="F69" s="18">
        <v>25177.5224</v>
      </c>
      <c r="G69" s="18">
        <v>11978</v>
      </c>
      <c r="H69" s="18">
        <v>998.17</v>
      </c>
      <c r="I69" s="18">
        <v>12201.3524</v>
      </c>
      <c r="J69" s="18">
        <v>906390.81</v>
      </c>
    </row>
    <row r="70" ht="40" customHeight="1">
      <c r="A70" s="31" t="s">
        <v>603</v>
      </c>
      <c r="B70" s="31" t="s">
        <v>632</v>
      </c>
      <c r="C70" s="31"/>
      <c r="D70" s="32" t="s">
        <v>633</v>
      </c>
      <c r="E70" s="18">
        <v>3</v>
      </c>
      <c r="F70" s="18">
        <v>26684.3526</v>
      </c>
      <c r="G70" s="18">
        <v>12695</v>
      </c>
      <c r="H70" s="18">
        <v>1057.92</v>
      </c>
      <c r="I70" s="18">
        <v>12931.4326</v>
      </c>
      <c r="J70" s="18">
        <v>960636.69</v>
      </c>
    </row>
    <row r="71" ht="40" customHeight="1">
      <c r="A71" s="31" t="s">
        <v>603</v>
      </c>
      <c r="B71" s="31" t="s">
        <v>634</v>
      </c>
      <c r="C71" s="31"/>
      <c r="D71" s="32" t="s">
        <v>635</v>
      </c>
      <c r="E71" s="18">
        <v>5.5</v>
      </c>
      <c r="F71" s="18">
        <v>24811.6713</v>
      </c>
      <c r="G71" s="18">
        <v>14212</v>
      </c>
      <c r="H71" s="18">
        <v>1184.33</v>
      </c>
      <c r="I71" s="18">
        <v>9415.3413</v>
      </c>
      <c r="J71" s="18">
        <v>1637570.31</v>
      </c>
    </row>
    <row r="72" ht="40" customHeight="1">
      <c r="A72" s="31" t="s">
        <v>603</v>
      </c>
      <c r="B72" s="31" t="s">
        <v>636</v>
      </c>
      <c r="C72" s="31"/>
      <c r="D72" s="32" t="s">
        <v>637</v>
      </c>
      <c r="E72" s="18">
        <v>1</v>
      </c>
      <c r="F72" s="18">
        <v>32162.3656</v>
      </c>
      <c r="G72" s="18">
        <v>15301</v>
      </c>
      <c r="H72" s="18">
        <v>1275.08</v>
      </c>
      <c r="I72" s="18">
        <v>15586.2856</v>
      </c>
      <c r="J72" s="18">
        <v>385948.39</v>
      </c>
    </row>
    <row r="73" ht="20" customHeight="1">
      <c r="A73" s="31" t="s">
        <v>603</v>
      </c>
      <c r="B73" s="31" t="s">
        <v>638</v>
      </c>
      <c r="C73" s="31"/>
      <c r="D73" s="32" t="s">
        <v>639</v>
      </c>
      <c r="E73" s="18">
        <v>7</v>
      </c>
      <c r="F73" s="18">
        <v>49428.7506</v>
      </c>
      <c r="G73" s="18">
        <v>23065</v>
      </c>
      <c r="H73" s="18">
        <v>1922.08</v>
      </c>
      <c r="I73" s="18">
        <v>24441.6706</v>
      </c>
      <c r="J73" s="18">
        <v>4152015.05</v>
      </c>
    </row>
    <row r="74" ht="20" customHeight="1">
      <c r="A74" s="31" t="s">
        <v>603</v>
      </c>
      <c r="B74" s="31" t="s">
        <v>640</v>
      </c>
      <c r="C74" s="31"/>
      <c r="D74" s="32" t="s">
        <v>641</v>
      </c>
      <c r="E74" s="18">
        <v>2</v>
      </c>
      <c r="F74" s="18">
        <v>29873.4356</v>
      </c>
      <c r="G74" s="18">
        <v>14212</v>
      </c>
      <c r="H74" s="18">
        <v>1184.33</v>
      </c>
      <c r="I74" s="18">
        <v>14477.1056</v>
      </c>
      <c r="J74" s="18">
        <v>716962.46</v>
      </c>
    </row>
    <row r="75" ht="20" customHeight="1">
      <c r="A75" s="31" t="s">
        <v>642</v>
      </c>
      <c r="B75" s="31" t="s">
        <v>643</v>
      </c>
      <c r="C75" s="31"/>
      <c r="D75" s="32" t="s">
        <v>644</v>
      </c>
      <c r="E75" s="18">
        <v>4</v>
      </c>
      <c r="F75" s="18">
        <v>29873.4356</v>
      </c>
      <c r="G75" s="18">
        <v>14212</v>
      </c>
      <c r="H75" s="18">
        <v>1184.33</v>
      </c>
      <c r="I75" s="18">
        <v>14477.1056</v>
      </c>
      <c r="J75" s="18">
        <v>1433924.91</v>
      </c>
    </row>
    <row r="76" ht="20" customHeight="1">
      <c r="A76" s="31" t="s">
        <v>642</v>
      </c>
      <c r="B76" s="31" t="s">
        <v>645</v>
      </c>
      <c r="C76" s="31"/>
      <c r="D76" s="32" t="s">
        <v>646</v>
      </c>
      <c r="E76" s="18">
        <v>1</v>
      </c>
      <c r="F76" s="18">
        <v>25177.516</v>
      </c>
      <c r="G76" s="18">
        <v>11978</v>
      </c>
      <c r="H76" s="18">
        <v>998.164</v>
      </c>
      <c r="I76" s="18">
        <v>12201.352</v>
      </c>
      <c r="J76" s="18">
        <v>302130.19</v>
      </c>
    </row>
    <row r="77" ht="20" customHeight="1">
      <c r="A77" s="31" t="s">
        <v>642</v>
      </c>
      <c r="B77" s="31" t="s">
        <v>647</v>
      </c>
      <c r="C77" s="31"/>
      <c r="D77" s="32" t="s">
        <v>648</v>
      </c>
      <c r="E77" s="18">
        <v>1</v>
      </c>
      <c r="F77" s="18">
        <v>21158.3329</v>
      </c>
      <c r="G77" s="18">
        <v>12695</v>
      </c>
      <c r="H77" s="18">
        <v>1057.92</v>
      </c>
      <c r="I77" s="18">
        <v>7405.4129</v>
      </c>
      <c r="J77" s="18">
        <v>253899.99</v>
      </c>
    </row>
    <row r="78" ht="40" customHeight="1">
      <c r="A78" s="31" t="s">
        <v>642</v>
      </c>
      <c r="B78" s="31" t="s">
        <v>649</v>
      </c>
      <c r="C78" s="31"/>
      <c r="D78" s="32" t="s">
        <v>650</v>
      </c>
      <c r="E78" s="18">
        <v>1</v>
      </c>
      <c r="F78" s="18">
        <v>29873.4356</v>
      </c>
      <c r="G78" s="18">
        <v>14212</v>
      </c>
      <c r="H78" s="18">
        <v>1184.33</v>
      </c>
      <c r="I78" s="18">
        <v>14477.1056</v>
      </c>
      <c r="J78" s="18">
        <v>358481.23</v>
      </c>
    </row>
    <row r="79" ht="30" customHeight="1">
      <c r="A79" s="23" t="s">
        <v>504</v>
      </c>
      <c r="B79" s="23"/>
      <c r="C79" s="23"/>
      <c r="D79" s="32" t="s">
        <v>486</v>
      </c>
      <c r="E79" s="32" t="s">
        <v>53</v>
      </c>
      <c r="F79" s="32" t="s">
        <v>53</v>
      </c>
      <c r="G79" s="32" t="s">
        <v>53</v>
      </c>
      <c r="H79" s="32" t="s">
        <v>53</v>
      </c>
      <c r="I79" s="32" t="s">
        <v>53</v>
      </c>
      <c r="J79" s="18">
        <f>SUM(J46:J78)</f>
      </c>
    </row>
    <row r="80" ht="10" customHeight="1">
</row>
    <row r="81" ht="45" customHeight="1">
      <c r="A81" s="5" t="s">
        <v>651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ht="10" customHeight="1">
</row>
    <row r="83" ht="45" customHeight="1">
      <c r="A83" s="32" t="s">
        <v>580</v>
      </c>
      <c r="B83" s="32" t="s">
        <v>581</v>
      </c>
      <c r="C83" s="32"/>
      <c r="D83" s="32" t="s">
        <v>42</v>
      </c>
      <c r="E83" s="32" t="s">
        <v>582</v>
      </c>
      <c r="F83" s="32" t="s">
        <v>583</v>
      </c>
      <c r="G83" s="32"/>
      <c r="H83" s="32"/>
      <c r="I83" s="32"/>
      <c r="J83" s="32" t="s">
        <v>584</v>
      </c>
    </row>
    <row r="84" ht="45" customHeight="1">
      <c r="A84" s="32"/>
      <c r="B84" s="32"/>
      <c r="C84" s="0"/>
      <c r="D84" s="32"/>
      <c r="E84" s="32"/>
      <c r="F84" s="32" t="s">
        <v>585</v>
      </c>
      <c r="G84" s="32" t="s">
        <v>586</v>
      </c>
      <c r="H84" s="32"/>
      <c r="I84" s="32"/>
      <c r="J84" s="32"/>
    </row>
    <row r="85" ht="45" customHeight="1">
      <c r="A85" s="32"/>
      <c r="B85" s="32"/>
      <c r="C85" s="0"/>
      <c r="D85" s="32"/>
      <c r="E85" s="32"/>
      <c r="F85" s="32"/>
      <c r="G85" s="32" t="s">
        <v>587</v>
      </c>
      <c r="H85" s="32" t="s">
        <v>588</v>
      </c>
      <c r="I85" s="32"/>
      <c r="J85" s="32"/>
    </row>
    <row r="86" ht="45" customHeight="1">
      <c r="A86" s="32"/>
      <c r="B86" s="32"/>
      <c r="C86" s="0"/>
      <c r="D86" s="32"/>
      <c r="E86" s="32"/>
      <c r="F86" s="32"/>
      <c r="G86" s="32"/>
      <c r="H86" s="32" t="s">
        <v>589</v>
      </c>
      <c r="I86" s="32" t="s">
        <v>590</v>
      </c>
      <c r="J86" s="32"/>
    </row>
    <row r="87" ht="20" customHeight="1">
      <c r="A87" s="32" t="s">
        <v>30</v>
      </c>
      <c r="B87" s="32" t="s">
        <v>470</v>
      </c>
      <c r="C87" s="32"/>
      <c r="D87" s="32" t="s">
        <v>471</v>
      </c>
      <c r="E87" s="32" t="s">
        <v>472</v>
      </c>
      <c r="F87" s="32" t="s">
        <v>473</v>
      </c>
      <c r="G87" s="32" t="s">
        <v>474</v>
      </c>
      <c r="H87" s="32" t="s">
        <v>511</v>
      </c>
      <c r="I87" s="32" t="s">
        <v>512</v>
      </c>
      <c r="J87" s="32" t="s">
        <v>513</v>
      </c>
    </row>
    <row r="88" ht="40" customHeight="1">
      <c r="A88" s="31" t="s">
        <v>591</v>
      </c>
      <c r="B88" s="31" t="s">
        <v>592</v>
      </c>
      <c r="C88" s="31"/>
      <c r="D88" s="32" t="s">
        <v>51</v>
      </c>
      <c r="E88" s="18">
        <v>1</v>
      </c>
      <c r="F88" s="18">
        <v>79745</v>
      </c>
      <c r="G88" s="18">
        <v>29847</v>
      </c>
      <c r="H88" s="18">
        <v>0</v>
      </c>
      <c r="I88" s="18">
        <v>49898</v>
      </c>
      <c r="J88" s="18">
        <v>956940</v>
      </c>
    </row>
    <row r="89" ht="20" customHeight="1">
      <c r="A89" s="31" t="s">
        <v>591</v>
      </c>
      <c r="B89" s="31" t="s">
        <v>593</v>
      </c>
      <c r="C89" s="31"/>
      <c r="D89" s="32" t="s">
        <v>55</v>
      </c>
      <c r="E89" s="18">
        <v>1</v>
      </c>
      <c r="F89" s="18">
        <v>79745</v>
      </c>
      <c r="G89" s="18">
        <v>29847</v>
      </c>
      <c r="H89" s="18">
        <v>0</v>
      </c>
      <c r="I89" s="18">
        <v>49898</v>
      </c>
      <c r="J89" s="18">
        <v>956940</v>
      </c>
    </row>
    <row r="90" ht="20" customHeight="1">
      <c r="A90" s="31" t="s">
        <v>591</v>
      </c>
      <c r="B90" s="31" t="s">
        <v>4</v>
      </c>
      <c r="C90" s="31"/>
      <c r="D90" s="32" t="s">
        <v>569</v>
      </c>
      <c r="E90" s="18">
        <v>1</v>
      </c>
      <c r="F90" s="18">
        <v>154913.08</v>
      </c>
      <c r="G90" s="18">
        <v>33054</v>
      </c>
      <c r="H90" s="18">
        <v>0</v>
      </c>
      <c r="I90" s="18">
        <v>121859.08</v>
      </c>
      <c r="J90" s="18">
        <v>1858956.96</v>
      </c>
    </row>
    <row r="91" ht="40" customHeight="1">
      <c r="A91" s="31" t="s">
        <v>591</v>
      </c>
      <c r="B91" s="31" t="s">
        <v>447</v>
      </c>
      <c r="C91" s="31"/>
      <c r="D91" s="32" t="s">
        <v>571</v>
      </c>
      <c r="E91" s="18">
        <v>1</v>
      </c>
      <c r="F91" s="18">
        <v>79745</v>
      </c>
      <c r="G91" s="18">
        <v>29847</v>
      </c>
      <c r="H91" s="18">
        <v>0</v>
      </c>
      <c r="I91" s="18">
        <v>49898</v>
      </c>
      <c r="J91" s="18">
        <v>956940</v>
      </c>
    </row>
    <row r="92" ht="20" customHeight="1">
      <c r="A92" s="31" t="s">
        <v>591</v>
      </c>
      <c r="B92" s="31" t="s">
        <v>594</v>
      </c>
      <c r="C92" s="31"/>
      <c r="D92" s="32" t="s">
        <v>573</v>
      </c>
      <c r="E92" s="18">
        <v>1</v>
      </c>
      <c r="F92" s="18">
        <v>82232.25</v>
      </c>
      <c r="G92" s="18">
        <v>29847</v>
      </c>
      <c r="H92" s="18">
        <v>2487.25</v>
      </c>
      <c r="I92" s="18">
        <v>49898</v>
      </c>
      <c r="J92" s="18">
        <v>986787</v>
      </c>
    </row>
    <row r="93" ht="20" customHeight="1">
      <c r="A93" s="31" t="s">
        <v>591</v>
      </c>
      <c r="B93" s="31" t="s">
        <v>595</v>
      </c>
      <c r="C93" s="31"/>
      <c r="D93" s="32" t="s">
        <v>575</v>
      </c>
      <c r="E93" s="18">
        <v>2</v>
      </c>
      <c r="F93" s="18">
        <v>45624.7422</v>
      </c>
      <c r="G93" s="18">
        <v>21230</v>
      </c>
      <c r="H93" s="18">
        <v>0</v>
      </c>
      <c r="I93" s="18">
        <v>24394.7422</v>
      </c>
      <c r="J93" s="18">
        <v>1094993.81</v>
      </c>
    </row>
    <row r="94" ht="20" customHeight="1">
      <c r="A94" s="31" t="s">
        <v>591</v>
      </c>
      <c r="B94" s="31" t="s">
        <v>596</v>
      </c>
      <c r="C94" s="31"/>
      <c r="D94" s="32" t="s">
        <v>577</v>
      </c>
      <c r="E94" s="18">
        <v>3</v>
      </c>
      <c r="F94" s="18">
        <v>54057.915</v>
      </c>
      <c r="G94" s="18">
        <v>21436</v>
      </c>
      <c r="H94" s="18">
        <v>0</v>
      </c>
      <c r="I94" s="18">
        <v>32621.915</v>
      </c>
      <c r="J94" s="18">
        <v>1946084.94</v>
      </c>
    </row>
    <row r="95" ht="20" customHeight="1">
      <c r="A95" s="31" t="s">
        <v>591</v>
      </c>
      <c r="B95" s="31" t="s">
        <v>597</v>
      </c>
      <c r="C95" s="31"/>
      <c r="D95" s="32" t="s">
        <v>598</v>
      </c>
      <c r="E95" s="18">
        <v>2</v>
      </c>
      <c r="F95" s="18">
        <v>45624.7422</v>
      </c>
      <c r="G95" s="18">
        <v>21230</v>
      </c>
      <c r="H95" s="18">
        <v>0</v>
      </c>
      <c r="I95" s="18">
        <v>24394.7422</v>
      </c>
      <c r="J95" s="18">
        <v>1094993.81</v>
      </c>
    </row>
    <row r="96" ht="20" customHeight="1">
      <c r="A96" s="31" t="s">
        <v>591</v>
      </c>
      <c r="B96" s="31" t="s">
        <v>599</v>
      </c>
      <c r="C96" s="31"/>
      <c r="D96" s="32" t="s">
        <v>600</v>
      </c>
      <c r="E96" s="18">
        <v>.5</v>
      </c>
      <c r="F96" s="18">
        <v>34462.3056</v>
      </c>
      <c r="G96" s="18">
        <v>18289</v>
      </c>
      <c r="H96" s="18">
        <v>0</v>
      </c>
      <c r="I96" s="18">
        <v>16173.3056</v>
      </c>
      <c r="J96" s="18">
        <v>206773.83</v>
      </c>
    </row>
    <row r="97" ht="20" customHeight="1">
      <c r="A97" s="31" t="s">
        <v>591</v>
      </c>
      <c r="B97" s="31" t="s">
        <v>601</v>
      </c>
      <c r="C97" s="31"/>
      <c r="D97" s="32" t="s">
        <v>602</v>
      </c>
      <c r="E97" s="18">
        <v>.5</v>
      </c>
      <c r="F97" s="18">
        <v>44624.7422</v>
      </c>
      <c r="G97" s="18">
        <v>21230</v>
      </c>
      <c r="H97" s="18">
        <v>0</v>
      </c>
      <c r="I97" s="18">
        <v>23394.7422</v>
      </c>
      <c r="J97" s="18">
        <v>267748.45</v>
      </c>
    </row>
    <row r="98" ht="20" customHeight="1">
      <c r="A98" s="31" t="s">
        <v>603</v>
      </c>
      <c r="B98" s="31" t="s">
        <v>604</v>
      </c>
      <c r="C98" s="31"/>
      <c r="D98" s="32" t="s">
        <v>605</v>
      </c>
      <c r="E98" s="18">
        <v>3</v>
      </c>
      <c r="F98" s="18">
        <v>44624.7418</v>
      </c>
      <c r="G98" s="18">
        <v>21230</v>
      </c>
      <c r="H98" s="18">
        <v>1769.17</v>
      </c>
      <c r="I98" s="18">
        <v>21625.5718</v>
      </c>
      <c r="J98" s="18">
        <v>1606490.71</v>
      </c>
    </row>
    <row r="99" ht="20" customHeight="1">
      <c r="A99" s="31" t="s">
        <v>603</v>
      </c>
      <c r="B99" s="31" t="s">
        <v>606</v>
      </c>
      <c r="C99" s="31"/>
      <c r="D99" s="32" t="s">
        <v>607</v>
      </c>
      <c r="E99" s="18">
        <v>1</v>
      </c>
      <c r="F99" s="18">
        <v>62737.448</v>
      </c>
      <c r="G99" s="18">
        <v>29847</v>
      </c>
      <c r="H99" s="18">
        <v>2487.25</v>
      </c>
      <c r="I99" s="18">
        <v>30403.198</v>
      </c>
      <c r="J99" s="18">
        <v>752849.38</v>
      </c>
    </row>
    <row r="100" ht="20" customHeight="1">
      <c r="A100" s="31" t="s">
        <v>603</v>
      </c>
      <c r="B100" s="31" t="s">
        <v>608</v>
      </c>
      <c r="C100" s="31"/>
      <c r="D100" s="32" t="s">
        <v>609</v>
      </c>
      <c r="E100" s="18">
        <v>1</v>
      </c>
      <c r="F100" s="18">
        <v>62737.448</v>
      </c>
      <c r="G100" s="18">
        <v>29847</v>
      </c>
      <c r="H100" s="18">
        <v>2487.25</v>
      </c>
      <c r="I100" s="18">
        <v>30403.198</v>
      </c>
      <c r="J100" s="18">
        <v>752849.38</v>
      </c>
    </row>
    <row r="101" ht="40" customHeight="1">
      <c r="A101" s="31" t="s">
        <v>603</v>
      </c>
      <c r="B101" s="31" t="s">
        <v>610</v>
      </c>
      <c r="C101" s="31"/>
      <c r="D101" s="32" t="s">
        <v>611</v>
      </c>
      <c r="E101" s="18">
        <v>2</v>
      </c>
      <c r="F101" s="18">
        <v>30481.6655</v>
      </c>
      <c r="G101" s="18">
        <v>18289</v>
      </c>
      <c r="H101" s="18">
        <v>1524.08</v>
      </c>
      <c r="I101" s="18">
        <v>10668.5855</v>
      </c>
      <c r="J101" s="18">
        <v>731559.97</v>
      </c>
    </row>
    <row r="102" ht="20" customHeight="1">
      <c r="A102" s="31" t="s">
        <v>603</v>
      </c>
      <c r="B102" s="31" t="s">
        <v>612</v>
      </c>
      <c r="C102" s="31"/>
      <c r="D102" s="32" t="s">
        <v>613</v>
      </c>
      <c r="E102" s="18">
        <v>1</v>
      </c>
      <c r="F102" s="18">
        <v>44624.74133</v>
      </c>
      <c r="G102" s="18">
        <v>21230</v>
      </c>
      <c r="H102" s="18">
        <v>1769.17</v>
      </c>
      <c r="I102" s="18">
        <v>21625.57133</v>
      </c>
      <c r="J102" s="18">
        <v>535496.9</v>
      </c>
    </row>
    <row r="103" ht="20" customHeight="1">
      <c r="A103" s="31" t="s">
        <v>603</v>
      </c>
      <c r="B103" s="31" t="s">
        <v>614</v>
      </c>
      <c r="C103" s="31"/>
      <c r="D103" s="32" t="s">
        <v>615</v>
      </c>
      <c r="E103" s="18">
        <v>1.5</v>
      </c>
      <c r="F103" s="18">
        <v>30481.6658</v>
      </c>
      <c r="G103" s="18">
        <v>18289</v>
      </c>
      <c r="H103" s="18">
        <v>1524.08</v>
      </c>
      <c r="I103" s="18">
        <v>10668.5858</v>
      </c>
      <c r="J103" s="18">
        <v>548669.98</v>
      </c>
    </row>
    <row r="104" ht="20" customHeight="1">
      <c r="A104" s="31" t="s">
        <v>603</v>
      </c>
      <c r="B104" s="31" t="s">
        <v>616</v>
      </c>
      <c r="C104" s="31"/>
      <c r="D104" s="32" t="s">
        <v>617</v>
      </c>
      <c r="E104" s="18">
        <v>4</v>
      </c>
      <c r="F104" s="18">
        <v>38442.9355</v>
      </c>
      <c r="G104" s="18">
        <v>18289</v>
      </c>
      <c r="H104" s="18">
        <v>1524.08</v>
      </c>
      <c r="I104" s="18">
        <v>18629.8555</v>
      </c>
      <c r="J104" s="18">
        <v>1845260.9</v>
      </c>
    </row>
    <row r="105" ht="20" customHeight="1">
      <c r="A105" s="31" t="s">
        <v>603</v>
      </c>
      <c r="B105" s="31" t="s">
        <v>618</v>
      </c>
      <c r="C105" s="31"/>
      <c r="D105" s="32" t="s">
        <v>619</v>
      </c>
      <c r="E105" s="18">
        <v>1</v>
      </c>
      <c r="F105" s="18">
        <v>44624.741</v>
      </c>
      <c r="G105" s="18">
        <v>21230</v>
      </c>
      <c r="H105" s="18">
        <v>1769.17</v>
      </c>
      <c r="I105" s="18">
        <v>21625.571</v>
      </c>
      <c r="J105" s="18">
        <v>535496.9</v>
      </c>
    </row>
    <row r="106" ht="20" customHeight="1">
      <c r="A106" s="31" t="s">
        <v>603</v>
      </c>
      <c r="B106" s="31" t="s">
        <v>620</v>
      </c>
      <c r="C106" s="31"/>
      <c r="D106" s="32" t="s">
        <v>621</v>
      </c>
      <c r="E106" s="18">
        <v>9</v>
      </c>
      <c r="F106" s="18">
        <v>42041.5159</v>
      </c>
      <c r="G106" s="18">
        <v>21230</v>
      </c>
      <c r="H106" s="18">
        <v>1769.17</v>
      </c>
      <c r="I106" s="18">
        <v>19042.3459</v>
      </c>
      <c r="J106" s="18">
        <v>4540483.72</v>
      </c>
    </row>
    <row r="107" ht="20" customHeight="1">
      <c r="A107" s="31" t="s">
        <v>603</v>
      </c>
      <c r="B107" s="31" t="s">
        <v>622</v>
      </c>
      <c r="C107" s="31"/>
      <c r="D107" s="32" t="s">
        <v>623</v>
      </c>
      <c r="E107" s="18">
        <v>3</v>
      </c>
      <c r="F107" s="18">
        <v>25257.4759</v>
      </c>
      <c r="G107" s="18">
        <v>12907</v>
      </c>
      <c r="H107" s="18">
        <v>1075.58</v>
      </c>
      <c r="I107" s="18">
        <v>11274.8959</v>
      </c>
      <c r="J107" s="18">
        <v>909269.13</v>
      </c>
    </row>
    <row r="108" ht="20" customHeight="1">
      <c r="A108" s="31" t="s">
        <v>603</v>
      </c>
      <c r="B108" s="31" t="s">
        <v>624</v>
      </c>
      <c r="C108" s="31"/>
      <c r="D108" s="32" t="s">
        <v>625</v>
      </c>
      <c r="E108" s="18">
        <v>2</v>
      </c>
      <c r="F108" s="18">
        <v>26684.3523</v>
      </c>
      <c r="G108" s="18">
        <v>12695</v>
      </c>
      <c r="H108" s="18">
        <v>1057.92</v>
      </c>
      <c r="I108" s="18">
        <v>12931.4323</v>
      </c>
      <c r="J108" s="18">
        <v>640424.46</v>
      </c>
    </row>
    <row r="109" ht="60" customHeight="1">
      <c r="A109" s="31" t="s">
        <v>603</v>
      </c>
      <c r="B109" s="31" t="s">
        <v>626</v>
      </c>
      <c r="C109" s="31"/>
      <c r="D109" s="32" t="s">
        <v>627</v>
      </c>
      <c r="E109" s="18">
        <v>3</v>
      </c>
      <c r="F109" s="18">
        <v>29406.6656</v>
      </c>
      <c r="G109" s="18">
        <v>16231</v>
      </c>
      <c r="H109" s="18">
        <v>1352.58</v>
      </c>
      <c r="I109" s="18">
        <v>11823.0856</v>
      </c>
      <c r="J109" s="18">
        <v>1058639.96</v>
      </c>
    </row>
    <row r="110" ht="40" customHeight="1">
      <c r="A110" s="31" t="s">
        <v>603</v>
      </c>
      <c r="B110" s="31" t="s">
        <v>628</v>
      </c>
      <c r="C110" s="31"/>
      <c r="D110" s="32" t="s">
        <v>629</v>
      </c>
      <c r="E110" s="18">
        <v>5.5</v>
      </c>
      <c r="F110" s="18">
        <v>20103.3326</v>
      </c>
      <c r="G110" s="18">
        <v>11498</v>
      </c>
      <c r="H110" s="18">
        <v>958.17</v>
      </c>
      <c r="I110" s="18">
        <v>7647.1626</v>
      </c>
      <c r="J110" s="18">
        <v>1326819.95</v>
      </c>
    </row>
    <row r="111" ht="40" customHeight="1">
      <c r="A111" s="31" t="s">
        <v>603</v>
      </c>
      <c r="B111" s="31" t="s">
        <v>630</v>
      </c>
      <c r="C111" s="31"/>
      <c r="D111" s="32" t="s">
        <v>631</v>
      </c>
      <c r="E111" s="18">
        <v>3</v>
      </c>
      <c r="F111" s="18">
        <v>25177.5224</v>
      </c>
      <c r="G111" s="18">
        <v>11978</v>
      </c>
      <c r="H111" s="18">
        <v>998.17</v>
      </c>
      <c r="I111" s="18">
        <v>12201.3524</v>
      </c>
      <c r="J111" s="18">
        <v>906390.81</v>
      </c>
    </row>
    <row r="112" ht="40" customHeight="1">
      <c r="A112" s="31" t="s">
        <v>603</v>
      </c>
      <c r="B112" s="31" t="s">
        <v>632</v>
      </c>
      <c r="C112" s="31"/>
      <c r="D112" s="32" t="s">
        <v>633</v>
      </c>
      <c r="E112" s="18">
        <v>3</v>
      </c>
      <c r="F112" s="18">
        <v>26684.3526</v>
      </c>
      <c r="G112" s="18">
        <v>12695</v>
      </c>
      <c r="H112" s="18">
        <v>1057.92</v>
      </c>
      <c r="I112" s="18">
        <v>12931.4326</v>
      </c>
      <c r="J112" s="18">
        <v>960636.69</v>
      </c>
    </row>
    <row r="113" ht="40" customHeight="1">
      <c r="A113" s="31" t="s">
        <v>603</v>
      </c>
      <c r="B113" s="31" t="s">
        <v>634</v>
      </c>
      <c r="C113" s="31"/>
      <c r="D113" s="32" t="s">
        <v>635</v>
      </c>
      <c r="E113" s="18">
        <v>5.5</v>
      </c>
      <c r="F113" s="18">
        <v>24811.6713</v>
      </c>
      <c r="G113" s="18">
        <v>14212</v>
      </c>
      <c r="H113" s="18">
        <v>1184.33</v>
      </c>
      <c r="I113" s="18">
        <v>9415.3413</v>
      </c>
      <c r="J113" s="18">
        <v>1637570.31</v>
      </c>
    </row>
    <row r="114" ht="40" customHeight="1">
      <c r="A114" s="31" t="s">
        <v>603</v>
      </c>
      <c r="B114" s="31" t="s">
        <v>636</v>
      </c>
      <c r="C114" s="31"/>
      <c r="D114" s="32" t="s">
        <v>637</v>
      </c>
      <c r="E114" s="18">
        <v>1</v>
      </c>
      <c r="F114" s="18">
        <v>32162.3656</v>
      </c>
      <c r="G114" s="18">
        <v>15301</v>
      </c>
      <c r="H114" s="18">
        <v>1275.08</v>
      </c>
      <c r="I114" s="18">
        <v>15586.2856</v>
      </c>
      <c r="J114" s="18">
        <v>385948.39</v>
      </c>
    </row>
    <row r="115" ht="20" customHeight="1">
      <c r="A115" s="31" t="s">
        <v>603</v>
      </c>
      <c r="B115" s="31" t="s">
        <v>638</v>
      </c>
      <c r="C115" s="31"/>
      <c r="D115" s="32" t="s">
        <v>639</v>
      </c>
      <c r="E115" s="18">
        <v>7</v>
      </c>
      <c r="F115" s="18">
        <v>49428.7506</v>
      </c>
      <c r="G115" s="18">
        <v>23065</v>
      </c>
      <c r="H115" s="18">
        <v>1922.08</v>
      </c>
      <c r="I115" s="18">
        <v>24441.6706</v>
      </c>
      <c r="J115" s="18">
        <v>4152015.05</v>
      </c>
    </row>
    <row r="116" ht="20" customHeight="1">
      <c r="A116" s="31" t="s">
        <v>603</v>
      </c>
      <c r="B116" s="31" t="s">
        <v>640</v>
      </c>
      <c r="C116" s="31"/>
      <c r="D116" s="32" t="s">
        <v>641</v>
      </c>
      <c r="E116" s="18">
        <v>2</v>
      </c>
      <c r="F116" s="18">
        <v>29873.4356</v>
      </c>
      <c r="G116" s="18">
        <v>14212</v>
      </c>
      <c r="H116" s="18">
        <v>1184.33</v>
      </c>
      <c r="I116" s="18">
        <v>14477.1056</v>
      </c>
      <c r="J116" s="18">
        <v>716962.46</v>
      </c>
    </row>
    <row r="117" ht="20" customHeight="1">
      <c r="A117" s="31" t="s">
        <v>642</v>
      </c>
      <c r="B117" s="31" t="s">
        <v>643</v>
      </c>
      <c r="C117" s="31"/>
      <c r="D117" s="32" t="s">
        <v>644</v>
      </c>
      <c r="E117" s="18">
        <v>4</v>
      </c>
      <c r="F117" s="18">
        <v>29873.4356</v>
      </c>
      <c r="G117" s="18">
        <v>14212</v>
      </c>
      <c r="H117" s="18">
        <v>1184.33</v>
      </c>
      <c r="I117" s="18">
        <v>14477.1056</v>
      </c>
      <c r="J117" s="18">
        <v>1433924.91</v>
      </c>
    </row>
    <row r="118" ht="20" customHeight="1">
      <c r="A118" s="31" t="s">
        <v>642</v>
      </c>
      <c r="B118" s="31" t="s">
        <v>645</v>
      </c>
      <c r="C118" s="31"/>
      <c r="D118" s="32" t="s">
        <v>646</v>
      </c>
      <c r="E118" s="18">
        <v>1</v>
      </c>
      <c r="F118" s="18">
        <v>25177.516</v>
      </c>
      <c r="G118" s="18">
        <v>11978</v>
      </c>
      <c r="H118" s="18">
        <v>998.164</v>
      </c>
      <c r="I118" s="18">
        <v>12201.352</v>
      </c>
      <c r="J118" s="18">
        <v>302130.19</v>
      </c>
    </row>
    <row r="119" ht="20" customHeight="1">
      <c r="A119" s="31" t="s">
        <v>642</v>
      </c>
      <c r="B119" s="31" t="s">
        <v>647</v>
      </c>
      <c r="C119" s="31"/>
      <c r="D119" s="32" t="s">
        <v>648</v>
      </c>
      <c r="E119" s="18">
        <v>1</v>
      </c>
      <c r="F119" s="18">
        <v>21158.3329</v>
      </c>
      <c r="G119" s="18">
        <v>12695</v>
      </c>
      <c r="H119" s="18">
        <v>1057.92</v>
      </c>
      <c r="I119" s="18">
        <v>7405.4129</v>
      </c>
      <c r="J119" s="18">
        <v>253899.99</v>
      </c>
    </row>
    <row r="120" ht="40" customHeight="1">
      <c r="A120" s="31" t="s">
        <v>642</v>
      </c>
      <c r="B120" s="31" t="s">
        <v>649</v>
      </c>
      <c r="C120" s="31"/>
      <c r="D120" s="32" t="s">
        <v>650</v>
      </c>
      <c r="E120" s="18">
        <v>1</v>
      </c>
      <c r="F120" s="18">
        <v>29873.4356</v>
      </c>
      <c r="G120" s="18">
        <v>14212</v>
      </c>
      <c r="H120" s="18">
        <v>1184.33</v>
      </c>
      <c r="I120" s="18">
        <v>14477.1056</v>
      </c>
      <c r="J120" s="18">
        <v>358481.23</v>
      </c>
    </row>
    <row r="121" ht="30" customHeight="1">
      <c r="A121" s="23" t="s">
        <v>504</v>
      </c>
      <c r="B121" s="23"/>
      <c r="C121" s="23"/>
      <c r="D121" s="32" t="s">
        <v>486</v>
      </c>
      <c r="E121" s="32" t="s">
        <v>53</v>
      </c>
      <c r="F121" s="32" t="s">
        <v>53</v>
      </c>
      <c r="G121" s="32" t="s">
        <v>53</v>
      </c>
      <c r="H121" s="32" t="s">
        <v>53</v>
      </c>
      <c r="I121" s="32" t="s">
        <v>53</v>
      </c>
      <c r="J121" s="18">
        <f>SUM(J88:J120)</f>
      </c>
    </row>
    <row r="122" ht="10" customHeight="1">
</row>
    <row r="123" ht="45" customHeight="1">
      <c r="A123" s="5" t="s">
        <v>652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ht="10" customHeight="1">
</row>
    <row r="125" ht="45" customHeight="1">
      <c r="A125" s="32" t="s">
        <v>580</v>
      </c>
      <c r="B125" s="32" t="s">
        <v>581</v>
      </c>
      <c r="C125" s="32"/>
      <c r="D125" s="32" t="s">
        <v>42</v>
      </c>
      <c r="E125" s="32" t="s">
        <v>582</v>
      </c>
      <c r="F125" s="32" t="s">
        <v>583</v>
      </c>
      <c r="G125" s="32"/>
      <c r="H125" s="32"/>
      <c r="I125" s="32"/>
      <c r="J125" s="32" t="s">
        <v>584</v>
      </c>
    </row>
    <row r="126" ht="45" customHeight="1">
      <c r="A126" s="32"/>
      <c r="B126" s="32"/>
      <c r="C126" s="0"/>
      <c r="D126" s="32"/>
      <c r="E126" s="32"/>
      <c r="F126" s="32" t="s">
        <v>585</v>
      </c>
      <c r="G126" s="32" t="s">
        <v>586</v>
      </c>
      <c r="H126" s="32"/>
      <c r="I126" s="32"/>
      <c r="J126" s="32"/>
    </row>
    <row r="127" ht="45" customHeight="1">
      <c r="A127" s="32"/>
      <c r="B127" s="32"/>
      <c r="C127" s="0"/>
      <c r="D127" s="32"/>
      <c r="E127" s="32"/>
      <c r="F127" s="32"/>
      <c r="G127" s="32" t="s">
        <v>587</v>
      </c>
      <c r="H127" s="32" t="s">
        <v>588</v>
      </c>
      <c r="I127" s="32"/>
      <c r="J127" s="32"/>
    </row>
    <row r="128" ht="45" customHeight="1">
      <c r="A128" s="32"/>
      <c r="B128" s="32"/>
      <c r="C128" s="0"/>
      <c r="D128" s="32"/>
      <c r="E128" s="32"/>
      <c r="F128" s="32"/>
      <c r="G128" s="32"/>
      <c r="H128" s="32" t="s">
        <v>589</v>
      </c>
      <c r="I128" s="32" t="s">
        <v>590</v>
      </c>
      <c r="J128" s="32"/>
    </row>
    <row r="129" ht="20" customHeight="1">
      <c r="A129" s="32" t="s">
        <v>30</v>
      </c>
      <c r="B129" s="32" t="s">
        <v>470</v>
      </c>
      <c r="C129" s="32"/>
      <c r="D129" s="32" t="s">
        <v>471</v>
      </c>
      <c r="E129" s="32" t="s">
        <v>472</v>
      </c>
      <c r="F129" s="32" t="s">
        <v>473</v>
      </c>
      <c r="G129" s="32" t="s">
        <v>474</v>
      </c>
      <c r="H129" s="32" t="s">
        <v>511</v>
      </c>
      <c r="I129" s="32" t="s">
        <v>512</v>
      </c>
      <c r="J129" s="32" t="s">
        <v>513</v>
      </c>
    </row>
    <row r="130" ht="40" customHeight="1">
      <c r="A130" s="31" t="s">
        <v>591</v>
      </c>
      <c r="B130" s="31" t="s">
        <v>592</v>
      </c>
      <c r="C130" s="31"/>
      <c r="D130" s="32" t="s">
        <v>51</v>
      </c>
      <c r="E130" s="18">
        <v>1</v>
      </c>
      <c r="F130" s="18">
        <v>79745</v>
      </c>
      <c r="G130" s="18">
        <v>29847</v>
      </c>
      <c r="H130" s="18">
        <v>0</v>
      </c>
      <c r="I130" s="18">
        <v>49898</v>
      </c>
      <c r="J130" s="18">
        <v>956940</v>
      </c>
    </row>
    <row r="131" ht="20" customHeight="1">
      <c r="A131" s="31" t="s">
        <v>591</v>
      </c>
      <c r="B131" s="31" t="s">
        <v>593</v>
      </c>
      <c r="C131" s="31"/>
      <c r="D131" s="32" t="s">
        <v>55</v>
      </c>
      <c r="E131" s="18">
        <v>1</v>
      </c>
      <c r="F131" s="18">
        <v>79745</v>
      </c>
      <c r="G131" s="18">
        <v>29847</v>
      </c>
      <c r="H131" s="18">
        <v>0</v>
      </c>
      <c r="I131" s="18">
        <v>49898</v>
      </c>
      <c r="J131" s="18">
        <v>956940</v>
      </c>
    </row>
    <row r="132" ht="20" customHeight="1">
      <c r="A132" s="31" t="s">
        <v>591</v>
      </c>
      <c r="B132" s="31" t="s">
        <v>4</v>
      </c>
      <c r="C132" s="31"/>
      <c r="D132" s="32" t="s">
        <v>569</v>
      </c>
      <c r="E132" s="18">
        <v>1</v>
      </c>
      <c r="F132" s="18">
        <v>154913.08</v>
      </c>
      <c r="G132" s="18">
        <v>33054</v>
      </c>
      <c r="H132" s="18">
        <v>0</v>
      </c>
      <c r="I132" s="18">
        <v>121859.08</v>
      </c>
      <c r="J132" s="18">
        <v>1858956.96</v>
      </c>
    </row>
    <row r="133" ht="40" customHeight="1">
      <c r="A133" s="31" t="s">
        <v>591</v>
      </c>
      <c r="B133" s="31" t="s">
        <v>447</v>
      </c>
      <c r="C133" s="31"/>
      <c r="D133" s="32" t="s">
        <v>571</v>
      </c>
      <c r="E133" s="18">
        <v>1</v>
      </c>
      <c r="F133" s="18">
        <v>79745</v>
      </c>
      <c r="G133" s="18">
        <v>29847</v>
      </c>
      <c r="H133" s="18">
        <v>0</v>
      </c>
      <c r="I133" s="18">
        <v>49898</v>
      </c>
      <c r="J133" s="18">
        <v>956940</v>
      </c>
    </row>
    <row r="134" ht="20" customHeight="1">
      <c r="A134" s="31" t="s">
        <v>591</v>
      </c>
      <c r="B134" s="31" t="s">
        <v>594</v>
      </c>
      <c r="C134" s="31"/>
      <c r="D134" s="32" t="s">
        <v>573</v>
      </c>
      <c r="E134" s="18">
        <v>1</v>
      </c>
      <c r="F134" s="18">
        <v>82232.25</v>
      </c>
      <c r="G134" s="18">
        <v>29847</v>
      </c>
      <c r="H134" s="18">
        <v>2487.25</v>
      </c>
      <c r="I134" s="18">
        <v>49898</v>
      </c>
      <c r="J134" s="18">
        <v>986787</v>
      </c>
    </row>
    <row r="135" ht="20" customHeight="1">
      <c r="A135" s="31" t="s">
        <v>591</v>
      </c>
      <c r="B135" s="31" t="s">
        <v>595</v>
      </c>
      <c r="C135" s="31"/>
      <c r="D135" s="32" t="s">
        <v>575</v>
      </c>
      <c r="E135" s="18">
        <v>2</v>
      </c>
      <c r="F135" s="18">
        <v>45624.7422</v>
      </c>
      <c r="G135" s="18">
        <v>21230</v>
      </c>
      <c r="H135" s="18">
        <v>0</v>
      </c>
      <c r="I135" s="18">
        <v>24394.7422</v>
      </c>
      <c r="J135" s="18">
        <v>1094993.81</v>
      </c>
    </row>
    <row r="136" ht="20" customHeight="1">
      <c r="A136" s="31" t="s">
        <v>591</v>
      </c>
      <c r="B136" s="31" t="s">
        <v>596</v>
      </c>
      <c r="C136" s="31"/>
      <c r="D136" s="32" t="s">
        <v>577</v>
      </c>
      <c r="E136" s="18">
        <v>3</v>
      </c>
      <c r="F136" s="18">
        <v>54057.915</v>
      </c>
      <c r="G136" s="18">
        <v>21436</v>
      </c>
      <c r="H136" s="18">
        <v>0</v>
      </c>
      <c r="I136" s="18">
        <v>32621.915</v>
      </c>
      <c r="J136" s="18">
        <v>1946084.94</v>
      </c>
    </row>
    <row r="137" ht="20" customHeight="1">
      <c r="A137" s="31" t="s">
        <v>591</v>
      </c>
      <c r="B137" s="31" t="s">
        <v>597</v>
      </c>
      <c r="C137" s="31"/>
      <c r="D137" s="32" t="s">
        <v>598</v>
      </c>
      <c r="E137" s="18">
        <v>2</v>
      </c>
      <c r="F137" s="18">
        <v>45624.7422</v>
      </c>
      <c r="G137" s="18">
        <v>21230</v>
      </c>
      <c r="H137" s="18">
        <v>0</v>
      </c>
      <c r="I137" s="18">
        <v>24394.7422</v>
      </c>
      <c r="J137" s="18">
        <v>1094993.81</v>
      </c>
    </row>
    <row r="138" ht="20" customHeight="1">
      <c r="A138" s="31" t="s">
        <v>591</v>
      </c>
      <c r="B138" s="31" t="s">
        <v>599</v>
      </c>
      <c r="C138" s="31"/>
      <c r="D138" s="32" t="s">
        <v>600</v>
      </c>
      <c r="E138" s="18">
        <v>.5</v>
      </c>
      <c r="F138" s="18">
        <v>34462.3056</v>
      </c>
      <c r="G138" s="18">
        <v>18289</v>
      </c>
      <c r="H138" s="18">
        <v>0</v>
      </c>
      <c r="I138" s="18">
        <v>16173.3056</v>
      </c>
      <c r="J138" s="18">
        <v>206773.83</v>
      </c>
    </row>
    <row r="139" ht="20" customHeight="1">
      <c r="A139" s="31" t="s">
        <v>591</v>
      </c>
      <c r="B139" s="31" t="s">
        <v>601</v>
      </c>
      <c r="C139" s="31"/>
      <c r="D139" s="32" t="s">
        <v>602</v>
      </c>
      <c r="E139" s="18">
        <v>.5</v>
      </c>
      <c r="F139" s="18">
        <v>44624.7422</v>
      </c>
      <c r="G139" s="18">
        <v>21230</v>
      </c>
      <c r="H139" s="18">
        <v>0</v>
      </c>
      <c r="I139" s="18">
        <v>23394.7422</v>
      </c>
      <c r="J139" s="18">
        <v>267748.45</v>
      </c>
    </row>
    <row r="140" ht="20" customHeight="1">
      <c r="A140" s="31" t="s">
        <v>603</v>
      </c>
      <c r="B140" s="31" t="s">
        <v>604</v>
      </c>
      <c r="C140" s="31"/>
      <c r="D140" s="32" t="s">
        <v>605</v>
      </c>
      <c r="E140" s="18">
        <v>3</v>
      </c>
      <c r="F140" s="18">
        <v>44624.7418</v>
      </c>
      <c r="G140" s="18">
        <v>21230</v>
      </c>
      <c r="H140" s="18">
        <v>1769.17</v>
      </c>
      <c r="I140" s="18">
        <v>21625.5718</v>
      </c>
      <c r="J140" s="18">
        <v>1606490.71</v>
      </c>
    </row>
    <row r="141" ht="20" customHeight="1">
      <c r="A141" s="31" t="s">
        <v>603</v>
      </c>
      <c r="B141" s="31" t="s">
        <v>606</v>
      </c>
      <c r="C141" s="31"/>
      <c r="D141" s="32" t="s">
        <v>607</v>
      </c>
      <c r="E141" s="18">
        <v>1</v>
      </c>
      <c r="F141" s="18">
        <v>62737.448</v>
      </c>
      <c r="G141" s="18">
        <v>29847</v>
      </c>
      <c r="H141" s="18">
        <v>2487.25</v>
      </c>
      <c r="I141" s="18">
        <v>30403.198</v>
      </c>
      <c r="J141" s="18">
        <v>752849.38</v>
      </c>
    </row>
    <row r="142" ht="20" customHeight="1">
      <c r="A142" s="31" t="s">
        <v>603</v>
      </c>
      <c r="B142" s="31" t="s">
        <v>608</v>
      </c>
      <c r="C142" s="31"/>
      <c r="D142" s="32" t="s">
        <v>609</v>
      </c>
      <c r="E142" s="18">
        <v>1</v>
      </c>
      <c r="F142" s="18">
        <v>62737.448</v>
      </c>
      <c r="G142" s="18">
        <v>29847</v>
      </c>
      <c r="H142" s="18">
        <v>2487.25</v>
      </c>
      <c r="I142" s="18">
        <v>30403.198</v>
      </c>
      <c r="J142" s="18">
        <v>752849.38</v>
      </c>
    </row>
    <row r="143" ht="40" customHeight="1">
      <c r="A143" s="31" t="s">
        <v>603</v>
      </c>
      <c r="B143" s="31" t="s">
        <v>610</v>
      </c>
      <c r="C143" s="31"/>
      <c r="D143" s="32" t="s">
        <v>611</v>
      </c>
      <c r="E143" s="18">
        <v>2</v>
      </c>
      <c r="F143" s="18">
        <v>30481.6655</v>
      </c>
      <c r="G143" s="18">
        <v>18289</v>
      </c>
      <c r="H143" s="18">
        <v>1524.08</v>
      </c>
      <c r="I143" s="18">
        <v>10668.5855</v>
      </c>
      <c r="J143" s="18">
        <v>731559.97</v>
      </c>
    </row>
    <row r="144" ht="20" customHeight="1">
      <c r="A144" s="31" t="s">
        <v>603</v>
      </c>
      <c r="B144" s="31" t="s">
        <v>612</v>
      </c>
      <c r="C144" s="31"/>
      <c r="D144" s="32" t="s">
        <v>613</v>
      </c>
      <c r="E144" s="18">
        <v>1</v>
      </c>
      <c r="F144" s="18">
        <v>44624.74133</v>
      </c>
      <c r="G144" s="18">
        <v>21230</v>
      </c>
      <c r="H144" s="18">
        <v>1769.17</v>
      </c>
      <c r="I144" s="18">
        <v>21625.57133</v>
      </c>
      <c r="J144" s="18">
        <v>535496.9</v>
      </c>
    </row>
    <row r="145" ht="20" customHeight="1">
      <c r="A145" s="31" t="s">
        <v>603</v>
      </c>
      <c r="B145" s="31" t="s">
        <v>614</v>
      </c>
      <c r="C145" s="31"/>
      <c r="D145" s="32" t="s">
        <v>615</v>
      </c>
      <c r="E145" s="18">
        <v>1.5</v>
      </c>
      <c r="F145" s="18">
        <v>30481.6658</v>
      </c>
      <c r="G145" s="18">
        <v>18289</v>
      </c>
      <c r="H145" s="18">
        <v>1524.08</v>
      </c>
      <c r="I145" s="18">
        <v>10668.5858</v>
      </c>
      <c r="J145" s="18">
        <v>548669.98</v>
      </c>
    </row>
    <row r="146" ht="20" customHeight="1">
      <c r="A146" s="31" t="s">
        <v>603</v>
      </c>
      <c r="B146" s="31" t="s">
        <v>616</v>
      </c>
      <c r="C146" s="31"/>
      <c r="D146" s="32" t="s">
        <v>617</v>
      </c>
      <c r="E146" s="18">
        <v>4</v>
      </c>
      <c r="F146" s="18">
        <v>38442.9355</v>
      </c>
      <c r="G146" s="18">
        <v>18289</v>
      </c>
      <c r="H146" s="18">
        <v>1524.08</v>
      </c>
      <c r="I146" s="18">
        <v>18629.8555</v>
      </c>
      <c r="J146" s="18">
        <v>1845260.9</v>
      </c>
    </row>
    <row r="147" ht="20" customHeight="1">
      <c r="A147" s="31" t="s">
        <v>603</v>
      </c>
      <c r="B147" s="31" t="s">
        <v>618</v>
      </c>
      <c r="C147" s="31"/>
      <c r="D147" s="32" t="s">
        <v>619</v>
      </c>
      <c r="E147" s="18">
        <v>1</v>
      </c>
      <c r="F147" s="18">
        <v>44624.741</v>
      </c>
      <c r="G147" s="18">
        <v>21230</v>
      </c>
      <c r="H147" s="18">
        <v>1769.17</v>
      </c>
      <c r="I147" s="18">
        <v>21625.571</v>
      </c>
      <c r="J147" s="18">
        <v>535496.9</v>
      </c>
    </row>
    <row r="148" ht="20" customHeight="1">
      <c r="A148" s="31" t="s">
        <v>603</v>
      </c>
      <c r="B148" s="31" t="s">
        <v>620</v>
      </c>
      <c r="C148" s="31"/>
      <c r="D148" s="32" t="s">
        <v>621</v>
      </c>
      <c r="E148" s="18">
        <v>9</v>
      </c>
      <c r="F148" s="18">
        <v>42041.5159</v>
      </c>
      <c r="G148" s="18">
        <v>21230</v>
      </c>
      <c r="H148" s="18">
        <v>1769.17</v>
      </c>
      <c r="I148" s="18">
        <v>19042.3459</v>
      </c>
      <c r="J148" s="18">
        <v>4540483.72</v>
      </c>
    </row>
    <row r="149" ht="20" customHeight="1">
      <c r="A149" s="31" t="s">
        <v>603</v>
      </c>
      <c r="B149" s="31" t="s">
        <v>622</v>
      </c>
      <c r="C149" s="31"/>
      <c r="D149" s="32" t="s">
        <v>623</v>
      </c>
      <c r="E149" s="18">
        <v>3</v>
      </c>
      <c r="F149" s="18">
        <v>25257.47596</v>
      </c>
      <c r="G149" s="18">
        <v>12907</v>
      </c>
      <c r="H149" s="18">
        <v>1075.58</v>
      </c>
      <c r="I149" s="18">
        <v>11274.89596</v>
      </c>
      <c r="J149" s="18">
        <v>909269.13</v>
      </c>
    </row>
    <row r="150" ht="20" customHeight="1">
      <c r="A150" s="31" t="s">
        <v>603</v>
      </c>
      <c r="B150" s="31" t="s">
        <v>624</v>
      </c>
      <c r="C150" s="31"/>
      <c r="D150" s="32" t="s">
        <v>625</v>
      </c>
      <c r="E150" s="18">
        <v>2</v>
      </c>
      <c r="F150" s="18">
        <v>26684.3523</v>
      </c>
      <c r="G150" s="18">
        <v>12695</v>
      </c>
      <c r="H150" s="18">
        <v>1057.92</v>
      </c>
      <c r="I150" s="18">
        <v>12931.4323</v>
      </c>
      <c r="J150" s="18">
        <v>640424.46</v>
      </c>
    </row>
    <row r="151" ht="60" customHeight="1">
      <c r="A151" s="31" t="s">
        <v>603</v>
      </c>
      <c r="B151" s="31" t="s">
        <v>626</v>
      </c>
      <c r="C151" s="31"/>
      <c r="D151" s="32" t="s">
        <v>627</v>
      </c>
      <c r="E151" s="18">
        <v>3</v>
      </c>
      <c r="F151" s="18">
        <v>29406.6656</v>
      </c>
      <c r="G151" s="18">
        <v>16231</v>
      </c>
      <c r="H151" s="18">
        <v>1352.58</v>
      </c>
      <c r="I151" s="18">
        <v>11823.0856</v>
      </c>
      <c r="J151" s="18">
        <v>1058639.96</v>
      </c>
    </row>
    <row r="152" ht="40" customHeight="1">
      <c r="A152" s="31" t="s">
        <v>603</v>
      </c>
      <c r="B152" s="31" t="s">
        <v>628</v>
      </c>
      <c r="C152" s="31"/>
      <c r="D152" s="32" t="s">
        <v>629</v>
      </c>
      <c r="E152" s="18">
        <v>5.5</v>
      </c>
      <c r="F152" s="18">
        <v>20103.3326</v>
      </c>
      <c r="G152" s="18">
        <v>11498</v>
      </c>
      <c r="H152" s="18">
        <v>958.17</v>
      </c>
      <c r="I152" s="18">
        <v>7647.1626</v>
      </c>
      <c r="J152" s="18">
        <v>1326819.95</v>
      </c>
    </row>
    <row r="153" ht="40" customHeight="1">
      <c r="A153" s="31" t="s">
        <v>603</v>
      </c>
      <c r="B153" s="31" t="s">
        <v>630</v>
      </c>
      <c r="C153" s="31"/>
      <c r="D153" s="32" t="s">
        <v>631</v>
      </c>
      <c r="E153" s="18">
        <v>3</v>
      </c>
      <c r="F153" s="18">
        <v>25177.5224</v>
      </c>
      <c r="G153" s="18">
        <v>11978</v>
      </c>
      <c r="H153" s="18">
        <v>998.17</v>
      </c>
      <c r="I153" s="18">
        <v>12201.3524</v>
      </c>
      <c r="J153" s="18">
        <v>906390.81</v>
      </c>
    </row>
    <row r="154" ht="40" customHeight="1">
      <c r="A154" s="31" t="s">
        <v>603</v>
      </c>
      <c r="B154" s="31" t="s">
        <v>632</v>
      </c>
      <c r="C154" s="31"/>
      <c r="D154" s="32" t="s">
        <v>633</v>
      </c>
      <c r="E154" s="18">
        <v>3</v>
      </c>
      <c r="F154" s="18">
        <v>26684.3526</v>
      </c>
      <c r="G154" s="18">
        <v>12695</v>
      </c>
      <c r="H154" s="18">
        <v>1057.92</v>
      </c>
      <c r="I154" s="18">
        <v>12931.4326</v>
      </c>
      <c r="J154" s="18">
        <v>960636.69</v>
      </c>
    </row>
    <row r="155" ht="40" customHeight="1">
      <c r="A155" s="31" t="s">
        <v>603</v>
      </c>
      <c r="B155" s="31" t="s">
        <v>634</v>
      </c>
      <c r="C155" s="31"/>
      <c r="D155" s="32" t="s">
        <v>635</v>
      </c>
      <c r="E155" s="18">
        <v>5.5</v>
      </c>
      <c r="F155" s="18">
        <v>24811.6713</v>
      </c>
      <c r="G155" s="18">
        <v>14212</v>
      </c>
      <c r="H155" s="18">
        <v>1184.33</v>
      </c>
      <c r="I155" s="18">
        <v>9415.3413</v>
      </c>
      <c r="J155" s="18">
        <v>1637570.31</v>
      </c>
    </row>
    <row r="156" ht="40" customHeight="1">
      <c r="A156" s="31" t="s">
        <v>603</v>
      </c>
      <c r="B156" s="31" t="s">
        <v>636</v>
      </c>
      <c r="C156" s="31"/>
      <c r="D156" s="32" t="s">
        <v>637</v>
      </c>
      <c r="E156" s="18">
        <v>1</v>
      </c>
      <c r="F156" s="18">
        <v>32162.3656</v>
      </c>
      <c r="G156" s="18">
        <v>15301</v>
      </c>
      <c r="H156" s="18">
        <v>1275.08</v>
      </c>
      <c r="I156" s="18">
        <v>15586.2856</v>
      </c>
      <c r="J156" s="18">
        <v>385948.39</v>
      </c>
    </row>
    <row r="157" ht="20" customHeight="1">
      <c r="A157" s="31" t="s">
        <v>603</v>
      </c>
      <c r="B157" s="31" t="s">
        <v>638</v>
      </c>
      <c r="C157" s="31"/>
      <c r="D157" s="32" t="s">
        <v>639</v>
      </c>
      <c r="E157" s="18">
        <v>7</v>
      </c>
      <c r="F157" s="18">
        <v>49428.7506</v>
      </c>
      <c r="G157" s="18">
        <v>23065</v>
      </c>
      <c r="H157" s="18">
        <v>1922.08</v>
      </c>
      <c r="I157" s="18">
        <v>24441.6706</v>
      </c>
      <c r="J157" s="18">
        <v>4152015.05</v>
      </c>
    </row>
    <row r="158" ht="20" customHeight="1">
      <c r="A158" s="31" t="s">
        <v>603</v>
      </c>
      <c r="B158" s="31" t="s">
        <v>640</v>
      </c>
      <c r="C158" s="31"/>
      <c r="D158" s="32" t="s">
        <v>641</v>
      </c>
      <c r="E158" s="18">
        <v>2</v>
      </c>
      <c r="F158" s="18">
        <v>29873.4356</v>
      </c>
      <c r="G158" s="18">
        <v>14212</v>
      </c>
      <c r="H158" s="18">
        <v>1184.33</v>
      </c>
      <c r="I158" s="18">
        <v>14477.1056</v>
      </c>
      <c r="J158" s="18">
        <v>716962.46</v>
      </c>
    </row>
    <row r="159" ht="20" customHeight="1">
      <c r="A159" s="31" t="s">
        <v>642</v>
      </c>
      <c r="B159" s="31" t="s">
        <v>643</v>
      </c>
      <c r="C159" s="31"/>
      <c r="D159" s="32" t="s">
        <v>644</v>
      </c>
      <c r="E159" s="18">
        <v>4</v>
      </c>
      <c r="F159" s="18">
        <v>29873.4356</v>
      </c>
      <c r="G159" s="18">
        <v>14212</v>
      </c>
      <c r="H159" s="18">
        <v>1184.33</v>
      </c>
      <c r="I159" s="18">
        <v>14477.1056</v>
      </c>
      <c r="J159" s="18">
        <v>1433924.91</v>
      </c>
    </row>
    <row r="160" ht="20" customHeight="1">
      <c r="A160" s="31" t="s">
        <v>642</v>
      </c>
      <c r="B160" s="31" t="s">
        <v>645</v>
      </c>
      <c r="C160" s="31"/>
      <c r="D160" s="32" t="s">
        <v>646</v>
      </c>
      <c r="E160" s="18">
        <v>1</v>
      </c>
      <c r="F160" s="18">
        <v>25177.516</v>
      </c>
      <c r="G160" s="18">
        <v>11978</v>
      </c>
      <c r="H160" s="18">
        <v>998.164</v>
      </c>
      <c r="I160" s="18">
        <v>12201.352</v>
      </c>
      <c r="J160" s="18">
        <v>302130.19</v>
      </c>
    </row>
    <row r="161" ht="20" customHeight="1">
      <c r="A161" s="31" t="s">
        <v>642</v>
      </c>
      <c r="B161" s="31" t="s">
        <v>647</v>
      </c>
      <c r="C161" s="31"/>
      <c r="D161" s="32" t="s">
        <v>648</v>
      </c>
      <c r="E161" s="18">
        <v>1</v>
      </c>
      <c r="F161" s="18">
        <v>21158.3329</v>
      </c>
      <c r="G161" s="18">
        <v>12695</v>
      </c>
      <c r="H161" s="18">
        <v>1057.92</v>
      </c>
      <c r="I161" s="18">
        <v>7405.4129</v>
      </c>
      <c r="J161" s="18">
        <v>253899.99</v>
      </c>
    </row>
    <row r="162" ht="40" customHeight="1">
      <c r="A162" s="31" t="s">
        <v>642</v>
      </c>
      <c r="B162" s="31" t="s">
        <v>649</v>
      </c>
      <c r="C162" s="31"/>
      <c r="D162" s="32" t="s">
        <v>650</v>
      </c>
      <c r="E162" s="18">
        <v>1</v>
      </c>
      <c r="F162" s="18">
        <v>29873.4356</v>
      </c>
      <c r="G162" s="18">
        <v>14212</v>
      </c>
      <c r="H162" s="18">
        <v>1184.33</v>
      </c>
      <c r="I162" s="18">
        <v>14477.1056</v>
      </c>
      <c r="J162" s="18">
        <v>358481.23</v>
      </c>
    </row>
    <row r="163" ht="30" customHeight="1">
      <c r="A163" s="23" t="s">
        <v>504</v>
      </c>
      <c r="B163" s="23"/>
      <c r="C163" s="23"/>
      <c r="D163" s="32" t="s">
        <v>486</v>
      </c>
      <c r="E163" s="32" t="s">
        <v>53</v>
      </c>
      <c r="F163" s="32" t="s">
        <v>53</v>
      </c>
      <c r="G163" s="32" t="s">
        <v>53</v>
      </c>
      <c r="H163" s="32" t="s">
        <v>53</v>
      </c>
      <c r="I163" s="32" t="s">
        <v>53</v>
      </c>
      <c r="J163" s="18">
        <f>SUM(J130:J162)</f>
      </c>
    </row>
    <row r="164" ht="10" customHeight="1">
</row>
    <row r="165" ht="45" customHeight="1">
      <c r="A165" s="5" t="s">
        <v>653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ht="10" customHeight="1">
</row>
    <row r="167" ht="45" customHeight="1">
      <c r="A167" s="32" t="s">
        <v>654</v>
      </c>
      <c r="B167" s="32"/>
      <c r="C167" s="32" t="s">
        <v>42</v>
      </c>
      <c r="D167" s="32" t="s">
        <v>467</v>
      </c>
      <c r="E167" s="32"/>
      <c r="F167" s="32"/>
      <c r="G167" s="32" t="s">
        <v>468</v>
      </c>
      <c r="H167" s="32"/>
      <c r="I167" s="32"/>
      <c r="J167" s="32" t="s">
        <v>469</v>
      </c>
      <c r="K167" s="32"/>
      <c r="L167" s="32"/>
    </row>
    <row r="168" ht="45" customHeight="1">
      <c r="A168" s="32"/>
      <c r="B168" s="0"/>
      <c r="C168" s="32"/>
      <c r="D168" s="32" t="s">
        <v>655</v>
      </c>
      <c r="E168" s="32" t="s">
        <v>656</v>
      </c>
      <c r="F168" s="32" t="s">
        <v>657</v>
      </c>
      <c r="G168" s="32" t="s">
        <v>655</v>
      </c>
      <c r="H168" s="32" t="s">
        <v>656</v>
      </c>
      <c r="I168" s="32" t="s">
        <v>657</v>
      </c>
      <c r="J168" s="32" t="s">
        <v>655</v>
      </c>
      <c r="K168" s="32" t="s">
        <v>656</v>
      </c>
      <c r="L168" s="32" t="s">
        <v>657</v>
      </c>
    </row>
    <row r="169" ht="20" customHeight="1">
      <c r="A169" s="32" t="s">
        <v>30</v>
      </c>
      <c r="B169" s="32"/>
      <c r="C169" s="32" t="s">
        <v>470</v>
      </c>
      <c r="D169" s="32" t="s">
        <v>471</v>
      </c>
      <c r="E169" s="32" t="s">
        <v>472</v>
      </c>
      <c r="F169" s="32" t="s">
        <v>473</v>
      </c>
      <c r="G169" s="32" t="s">
        <v>474</v>
      </c>
      <c r="H169" s="32" t="s">
        <v>511</v>
      </c>
      <c r="I169" s="32" t="s">
        <v>512</v>
      </c>
      <c r="J169" s="32" t="s">
        <v>513</v>
      </c>
      <c r="K169" s="32" t="s">
        <v>514</v>
      </c>
      <c r="L169" s="32" t="s">
        <v>515</v>
      </c>
    </row>
    <row r="170" ht="40" customHeight="1">
      <c r="A170" s="31" t="s">
        <v>658</v>
      </c>
      <c r="B170" s="31"/>
      <c r="C170" s="32" t="s">
        <v>51</v>
      </c>
      <c r="D170" s="18">
        <v>200000</v>
      </c>
      <c r="E170" s="18">
        <v>1</v>
      </c>
      <c r="F170" s="18">
        <v>200000</v>
      </c>
      <c r="G170" s="18">
        <v>200000</v>
      </c>
      <c r="H170" s="18">
        <v>1</v>
      </c>
      <c r="I170" s="18">
        <v>200000</v>
      </c>
      <c r="J170" s="18">
        <v>200000</v>
      </c>
      <c r="K170" s="18">
        <v>1</v>
      </c>
      <c r="L170" s="18">
        <v>200000</v>
      </c>
    </row>
    <row r="171" ht="30" customHeight="1">
      <c r="A171" s="23" t="s">
        <v>504</v>
      </c>
      <c r="B171" s="23"/>
      <c r="C171" s="32" t="s">
        <v>486</v>
      </c>
      <c r="D171" s="32" t="s">
        <v>53</v>
      </c>
      <c r="E171" s="18" t="s">
        <v>53</v>
      </c>
      <c r="F171" s="18">
        <f>SUM(F170:F170)</f>
      </c>
      <c r="G171" s="18" t="s">
        <v>53</v>
      </c>
      <c r="H171" s="18" t="s">
        <v>53</v>
      </c>
      <c r="I171" s="18">
        <f>SUM(I170:I170)</f>
      </c>
      <c r="J171" s="18" t="s">
        <v>53</v>
      </c>
      <c r="K171" s="18" t="s">
        <v>53</v>
      </c>
      <c r="L171" s="18">
        <f>SUM(L170:L170)</f>
      </c>
    </row>
    <row r="172" ht="10" customHeight="1">
</row>
    <row r="173" ht="45" customHeight="1">
      <c r="A173" s="5" t="s">
        <v>659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ht="10" customHeight="1">
</row>
    <row r="175" ht="45" customHeight="1">
      <c r="A175" s="32" t="s">
        <v>654</v>
      </c>
      <c r="B175" s="32"/>
      <c r="C175" s="32" t="s">
        <v>42</v>
      </c>
      <c r="D175" s="32" t="s">
        <v>467</v>
      </c>
      <c r="E175" s="32"/>
      <c r="F175" s="32"/>
      <c r="G175" s="32" t="s">
        <v>468</v>
      </c>
      <c r="H175" s="32"/>
      <c r="I175" s="32"/>
      <c r="J175" s="32" t="s">
        <v>469</v>
      </c>
      <c r="K175" s="32"/>
      <c r="L175" s="32"/>
    </row>
    <row r="176" ht="45" customHeight="1">
      <c r="A176" s="32"/>
      <c r="B176" s="0"/>
      <c r="C176" s="32"/>
      <c r="D176" s="32" t="s">
        <v>655</v>
      </c>
      <c r="E176" s="32" t="s">
        <v>656</v>
      </c>
      <c r="F176" s="32" t="s">
        <v>657</v>
      </c>
      <c r="G176" s="32" t="s">
        <v>655</v>
      </c>
      <c r="H176" s="32" t="s">
        <v>656</v>
      </c>
      <c r="I176" s="32" t="s">
        <v>657</v>
      </c>
      <c r="J176" s="32" t="s">
        <v>655</v>
      </c>
      <c r="K176" s="32" t="s">
        <v>656</v>
      </c>
      <c r="L176" s="32" t="s">
        <v>657</v>
      </c>
    </row>
    <row r="177" ht="20" customHeight="1">
      <c r="A177" s="32" t="s">
        <v>30</v>
      </c>
      <c r="B177" s="32"/>
      <c r="C177" s="32" t="s">
        <v>470</v>
      </c>
      <c r="D177" s="32" t="s">
        <v>471</v>
      </c>
      <c r="E177" s="32" t="s">
        <v>472</v>
      </c>
      <c r="F177" s="32" t="s">
        <v>473</v>
      </c>
      <c r="G177" s="32" t="s">
        <v>474</v>
      </c>
      <c r="H177" s="32" t="s">
        <v>511</v>
      </c>
      <c r="I177" s="32" t="s">
        <v>512</v>
      </c>
      <c r="J177" s="32" t="s">
        <v>513</v>
      </c>
      <c r="K177" s="32" t="s">
        <v>514</v>
      </c>
      <c r="L177" s="32" t="s">
        <v>515</v>
      </c>
    </row>
    <row r="178" ht="20" customHeight="1">
      <c r="A178" s="32" t="s">
        <v>53</v>
      </c>
      <c r="B178" s="32"/>
      <c r="C178" s="32" t="s">
        <v>53</v>
      </c>
      <c r="D178" s="32" t="s">
        <v>53</v>
      </c>
      <c r="E178" s="32" t="s">
        <v>53</v>
      </c>
      <c r="F178" s="32" t="s">
        <v>53</v>
      </c>
      <c r="G178" s="32" t="s">
        <v>53</v>
      </c>
      <c r="H178" s="32" t="s">
        <v>53</v>
      </c>
      <c r="I178" s="32" t="s">
        <v>53</v>
      </c>
      <c r="J178" s="32" t="s">
        <v>53</v>
      </c>
      <c r="K178" s="32" t="s">
        <v>53</v>
      </c>
      <c r="L178" s="32" t="s">
        <v>53</v>
      </c>
    </row>
    <row r="179" ht="10" customHeight="1">
</row>
    <row r="180" ht="45" customHeight="1">
      <c r="A180" s="5" t="s">
        <v>660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ht="10" customHeight="1">
</row>
    <row r="182" ht="45" customHeight="1">
      <c r="A182" s="32" t="s">
        <v>654</v>
      </c>
      <c r="B182" s="32"/>
      <c r="C182" s="32" t="s">
        <v>42</v>
      </c>
      <c r="D182" s="32" t="s">
        <v>467</v>
      </c>
      <c r="E182" s="32"/>
      <c r="F182" s="32"/>
      <c r="G182" s="32" t="s">
        <v>468</v>
      </c>
      <c r="H182" s="32"/>
      <c r="I182" s="32"/>
      <c r="J182" s="32" t="s">
        <v>469</v>
      </c>
      <c r="K182" s="32"/>
      <c r="L182" s="32"/>
    </row>
    <row r="183" ht="45" customHeight="1">
      <c r="A183" s="32"/>
      <c r="B183" s="0"/>
      <c r="C183" s="32"/>
      <c r="D183" s="32" t="s">
        <v>655</v>
      </c>
      <c r="E183" s="32" t="s">
        <v>656</v>
      </c>
      <c r="F183" s="32" t="s">
        <v>657</v>
      </c>
      <c r="G183" s="32" t="s">
        <v>655</v>
      </c>
      <c r="H183" s="32" t="s">
        <v>656</v>
      </c>
      <c r="I183" s="32" t="s">
        <v>657</v>
      </c>
      <c r="J183" s="32" t="s">
        <v>655</v>
      </c>
      <c r="K183" s="32" t="s">
        <v>656</v>
      </c>
      <c r="L183" s="32" t="s">
        <v>657</v>
      </c>
    </row>
    <row r="184" ht="20" customHeight="1">
      <c r="A184" s="32" t="s">
        <v>30</v>
      </c>
      <c r="B184" s="32"/>
      <c r="C184" s="32" t="s">
        <v>470</v>
      </c>
      <c r="D184" s="32" t="s">
        <v>471</v>
      </c>
      <c r="E184" s="32" t="s">
        <v>472</v>
      </c>
      <c r="F184" s="32" t="s">
        <v>473</v>
      </c>
      <c r="G184" s="32" t="s">
        <v>474</v>
      </c>
      <c r="H184" s="32" t="s">
        <v>511</v>
      </c>
      <c r="I184" s="32" t="s">
        <v>512</v>
      </c>
      <c r="J184" s="32" t="s">
        <v>513</v>
      </c>
      <c r="K184" s="32" t="s">
        <v>514</v>
      </c>
      <c r="L184" s="32" t="s">
        <v>515</v>
      </c>
    </row>
    <row r="185" ht="20" customHeight="1">
      <c r="A185" s="32" t="s">
        <v>53</v>
      </c>
      <c r="B185" s="32"/>
      <c r="C185" s="32" t="s">
        <v>53</v>
      </c>
      <c r="D185" s="32" t="s">
        <v>53</v>
      </c>
      <c r="E185" s="32" t="s">
        <v>53</v>
      </c>
      <c r="F185" s="32" t="s">
        <v>53</v>
      </c>
      <c r="G185" s="32" t="s">
        <v>53</v>
      </c>
      <c r="H185" s="32" t="s">
        <v>53</v>
      </c>
      <c r="I185" s="32" t="s">
        <v>53</v>
      </c>
      <c r="J185" s="32" t="s">
        <v>53</v>
      </c>
      <c r="K185" s="32" t="s">
        <v>53</v>
      </c>
      <c r="L185" s="32" t="s">
        <v>53</v>
      </c>
    </row>
    <row r="186" ht="10" customHeight="1">
</row>
    <row r="187" ht="45" customHeight="1">
      <c r="A187" s="5" t="s">
        <v>661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ht="10" customHeight="1">
</row>
    <row r="189" ht="45" customHeight="1">
      <c r="A189" s="32" t="s">
        <v>654</v>
      </c>
      <c r="B189" s="32"/>
      <c r="C189" s="32" t="s">
        <v>42</v>
      </c>
      <c r="D189" s="32" t="s">
        <v>467</v>
      </c>
      <c r="E189" s="32"/>
      <c r="F189" s="32"/>
      <c r="G189" s="32" t="s">
        <v>468</v>
      </c>
      <c r="H189" s="32"/>
      <c r="I189" s="32"/>
      <c r="J189" s="32" t="s">
        <v>469</v>
      </c>
      <c r="K189" s="32"/>
      <c r="L189" s="32"/>
    </row>
    <row r="190" ht="45" customHeight="1">
      <c r="A190" s="32"/>
      <c r="B190" s="0"/>
      <c r="C190" s="32"/>
      <c r="D190" s="32" t="s">
        <v>655</v>
      </c>
      <c r="E190" s="32" t="s">
        <v>656</v>
      </c>
      <c r="F190" s="32" t="s">
        <v>657</v>
      </c>
      <c r="G190" s="32" t="s">
        <v>655</v>
      </c>
      <c r="H190" s="32" t="s">
        <v>656</v>
      </c>
      <c r="I190" s="32" t="s">
        <v>657</v>
      </c>
      <c r="J190" s="32" t="s">
        <v>655</v>
      </c>
      <c r="K190" s="32" t="s">
        <v>656</v>
      </c>
      <c r="L190" s="32" t="s">
        <v>657</v>
      </c>
    </row>
    <row r="191" ht="20" customHeight="1">
      <c r="A191" s="32" t="s">
        <v>30</v>
      </c>
      <c r="B191" s="32"/>
      <c r="C191" s="32" t="s">
        <v>470</v>
      </c>
      <c r="D191" s="32" t="s">
        <v>471</v>
      </c>
      <c r="E191" s="32" t="s">
        <v>472</v>
      </c>
      <c r="F191" s="32" t="s">
        <v>473</v>
      </c>
      <c r="G191" s="32" t="s">
        <v>474</v>
      </c>
      <c r="H191" s="32" t="s">
        <v>511</v>
      </c>
      <c r="I191" s="32" t="s">
        <v>512</v>
      </c>
      <c r="J191" s="32" t="s">
        <v>513</v>
      </c>
      <c r="K191" s="32" t="s">
        <v>514</v>
      </c>
      <c r="L191" s="32" t="s">
        <v>515</v>
      </c>
    </row>
    <row r="192" ht="20" customHeight="1">
      <c r="A192" s="32" t="s">
        <v>53</v>
      </c>
      <c r="B192" s="32"/>
      <c r="C192" s="32" t="s">
        <v>53</v>
      </c>
      <c r="D192" s="32" t="s">
        <v>53</v>
      </c>
      <c r="E192" s="32" t="s">
        <v>53</v>
      </c>
      <c r="F192" s="32" t="s">
        <v>53</v>
      </c>
      <c r="G192" s="32" t="s">
        <v>53</v>
      </c>
      <c r="H192" s="32" t="s">
        <v>53</v>
      </c>
      <c r="I192" s="32" t="s">
        <v>53</v>
      </c>
      <c r="J192" s="32" t="s">
        <v>53</v>
      </c>
      <c r="K192" s="32" t="s">
        <v>53</v>
      </c>
      <c r="L192" s="32" t="s">
        <v>53</v>
      </c>
    </row>
    <row r="193" ht="10" customHeight="1">
</row>
    <row r="194" ht="45" customHeight="1">
      <c r="A194" s="5" t="s">
        <v>662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ht="10" customHeight="1">
</row>
    <row r="196" ht="45" customHeight="1">
      <c r="A196" s="32" t="s">
        <v>654</v>
      </c>
      <c r="B196" s="32"/>
      <c r="C196" s="32" t="s">
        <v>42</v>
      </c>
      <c r="D196" s="32" t="s">
        <v>467</v>
      </c>
      <c r="E196" s="32"/>
      <c r="F196" s="32"/>
      <c r="G196" s="32" t="s">
        <v>468</v>
      </c>
      <c r="H196" s="32"/>
      <c r="I196" s="32"/>
      <c r="J196" s="32" t="s">
        <v>469</v>
      </c>
      <c r="K196" s="32"/>
      <c r="L196" s="32"/>
    </row>
    <row r="197" ht="45" customHeight="1">
      <c r="A197" s="32"/>
      <c r="B197" s="0"/>
      <c r="C197" s="32"/>
      <c r="D197" s="32" t="s">
        <v>655</v>
      </c>
      <c r="E197" s="32" t="s">
        <v>656</v>
      </c>
      <c r="F197" s="32" t="s">
        <v>657</v>
      </c>
      <c r="G197" s="32" t="s">
        <v>655</v>
      </c>
      <c r="H197" s="32" t="s">
        <v>656</v>
      </c>
      <c r="I197" s="32" t="s">
        <v>657</v>
      </c>
      <c r="J197" s="32" t="s">
        <v>655</v>
      </c>
      <c r="K197" s="32" t="s">
        <v>656</v>
      </c>
      <c r="L197" s="32" t="s">
        <v>657</v>
      </c>
    </row>
    <row r="198" ht="20" customHeight="1">
      <c r="A198" s="32" t="s">
        <v>30</v>
      </c>
      <c r="B198" s="32"/>
      <c r="C198" s="32" t="s">
        <v>470</v>
      </c>
      <c r="D198" s="32" t="s">
        <v>471</v>
      </c>
      <c r="E198" s="32" t="s">
        <v>472</v>
      </c>
      <c r="F198" s="32" t="s">
        <v>473</v>
      </c>
      <c r="G198" s="32" t="s">
        <v>474</v>
      </c>
      <c r="H198" s="32" t="s">
        <v>511</v>
      </c>
      <c r="I198" s="32" t="s">
        <v>512</v>
      </c>
      <c r="J198" s="32" t="s">
        <v>513</v>
      </c>
      <c r="K198" s="32" t="s">
        <v>514</v>
      </c>
      <c r="L198" s="32" t="s">
        <v>515</v>
      </c>
    </row>
    <row r="199" ht="20" customHeight="1">
      <c r="A199" s="32" t="s">
        <v>53</v>
      </c>
      <c r="B199" s="32"/>
      <c r="C199" s="32" t="s">
        <v>53</v>
      </c>
      <c r="D199" s="32" t="s">
        <v>53</v>
      </c>
      <c r="E199" s="32" t="s">
        <v>53</v>
      </c>
      <c r="F199" s="32" t="s">
        <v>53</v>
      </c>
      <c r="G199" s="32" t="s">
        <v>53</v>
      </c>
      <c r="H199" s="32" t="s">
        <v>53</v>
      </c>
      <c r="I199" s="32" t="s">
        <v>53</v>
      </c>
      <c r="J199" s="32" t="s">
        <v>53</v>
      </c>
      <c r="K199" s="32" t="s">
        <v>53</v>
      </c>
      <c r="L199" s="32" t="s">
        <v>53</v>
      </c>
    </row>
    <row r="200" ht="10" customHeight="1">
</row>
    <row r="201" ht="45" customHeight="1">
      <c r="A201" s="5" t="s">
        <v>663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ht="10" customHeight="1">
</row>
    <row r="203" ht="45" customHeight="1">
      <c r="A203" s="32" t="s">
        <v>654</v>
      </c>
      <c r="B203" s="32"/>
      <c r="C203" s="32" t="s">
        <v>664</v>
      </c>
      <c r="D203" s="32" t="s">
        <v>42</v>
      </c>
      <c r="E203" s="32" t="s">
        <v>45</v>
      </c>
      <c r="F203" s="32"/>
      <c r="G203" s="32"/>
    </row>
    <row r="204" ht="45" customHeight="1">
      <c r="A204" s="32"/>
      <c r="B204" s="0"/>
      <c r="C204" s="32"/>
      <c r="D204" s="32"/>
      <c r="E204" s="32" t="s">
        <v>467</v>
      </c>
      <c r="F204" s="32" t="s">
        <v>468</v>
      </c>
      <c r="G204" s="32" t="s">
        <v>469</v>
      </c>
    </row>
    <row r="205" ht="20" customHeight="1">
      <c r="A205" s="32" t="s">
        <v>30</v>
      </c>
      <c r="B205" s="32"/>
      <c r="C205" s="32" t="s">
        <v>470</v>
      </c>
      <c r="D205" s="32" t="s">
        <v>471</v>
      </c>
      <c r="E205" s="32" t="s">
        <v>472</v>
      </c>
      <c r="F205" s="32" t="s">
        <v>473</v>
      </c>
      <c r="G205" s="32" t="s">
        <v>474</v>
      </c>
    </row>
    <row r="206" ht="20" customHeight="1">
      <c r="A206" s="31" t="s">
        <v>665</v>
      </c>
      <c r="B206" s="31"/>
      <c r="C206" s="32" t="s">
        <v>145</v>
      </c>
      <c r="D206" s="32" t="s">
        <v>51</v>
      </c>
      <c r="E206" s="18">
        <v>37219430.17</v>
      </c>
      <c r="F206" s="18">
        <v>37219430.17</v>
      </c>
      <c r="G206" s="18">
        <v>37219430.17</v>
      </c>
    </row>
    <row r="207" ht="40" customHeight="1">
      <c r="A207" s="31" t="s">
        <v>666</v>
      </c>
      <c r="B207" s="31"/>
      <c r="C207" s="32" t="s">
        <v>148</v>
      </c>
      <c r="D207" s="32" t="s">
        <v>55</v>
      </c>
      <c r="E207" s="18">
        <v>200000</v>
      </c>
      <c r="F207" s="18">
        <v>200000</v>
      </c>
      <c r="G207" s="18">
        <v>200000</v>
      </c>
    </row>
    <row r="208" ht="10" customHeight="1">
</row>
    <row r="209" ht="45" customHeight="1">
      <c r="A209" s="5" t="s">
        <v>667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ht="10" customHeight="1">
</row>
    <row r="211" ht="45" customHeight="1">
      <c r="A211" s="32" t="s">
        <v>41</v>
      </c>
      <c r="B211" s="32"/>
      <c r="C211" s="32" t="s">
        <v>42</v>
      </c>
      <c r="D211" s="32" t="s">
        <v>45</v>
      </c>
      <c r="E211" s="32"/>
      <c r="F211" s="32"/>
    </row>
    <row r="212" ht="45" customHeight="1">
      <c r="A212" s="32"/>
      <c r="B212" s="0"/>
      <c r="C212" s="32"/>
      <c r="D212" s="32" t="s">
        <v>467</v>
      </c>
      <c r="E212" s="32" t="s">
        <v>468</v>
      </c>
      <c r="F212" s="32" t="s">
        <v>469</v>
      </c>
    </row>
    <row r="213" ht="20" customHeight="1">
      <c r="A213" s="32" t="s">
        <v>30</v>
      </c>
      <c r="B213" s="32"/>
      <c r="C213" s="32" t="s">
        <v>470</v>
      </c>
      <c r="D213" s="32" t="s">
        <v>471</v>
      </c>
      <c r="E213" s="32" t="s">
        <v>472</v>
      </c>
      <c r="F213" s="32" t="s">
        <v>473</v>
      </c>
    </row>
    <row r="214" ht="20" customHeight="1">
      <c r="A214" s="31" t="s">
        <v>668</v>
      </c>
      <c r="B214" s="31"/>
      <c r="C214" s="32" t="s">
        <v>51</v>
      </c>
      <c r="D214" s="18">
        <v>8526390.17</v>
      </c>
      <c r="E214" s="18">
        <v>8526390.17</v>
      </c>
      <c r="F214" s="18">
        <v>8526390.17</v>
      </c>
    </row>
    <row r="215" ht="20" customHeight="1">
      <c r="A215" s="31" t="s">
        <v>669</v>
      </c>
      <c r="B215" s="31"/>
      <c r="C215" s="32" t="s">
        <v>55</v>
      </c>
      <c r="D215" s="18">
        <v>28893040</v>
      </c>
      <c r="E215" s="18">
        <v>28893040</v>
      </c>
      <c r="F215" s="18">
        <v>28893040</v>
      </c>
    </row>
  </sheetData>
  <sheetProtection password="8C0A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79:C79"/>
    <mergeCell ref="A81:L81"/>
    <mergeCell ref="A83:A86"/>
    <mergeCell ref="B83:C86"/>
    <mergeCell ref="D83:D86"/>
    <mergeCell ref="E83:E86"/>
    <mergeCell ref="F83:I83"/>
    <mergeCell ref="J83:J86"/>
    <mergeCell ref="F84:F86"/>
    <mergeCell ref="G84:I84"/>
    <mergeCell ref="G85:G86"/>
    <mergeCell ref="H85:I85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A121:C121"/>
    <mergeCell ref="A123:L123"/>
    <mergeCell ref="A125:A128"/>
    <mergeCell ref="B125:C128"/>
    <mergeCell ref="D125:D128"/>
    <mergeCell ref="E125:E128"/>
    <mergeCell ref="F125:I125"/>
    <mergeCell ref="J125:J128"/>
    <mergeCell ref="F126:F128"/>
    <mergeCell ref="G126:I126"/>
    <mergeCell ref="G127:G128"/>
    <mergeCell ref="H127:I127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A163:C163"/>
    <mergeCell ref="A165:L165"/>
    <mergeCell ref="A167:B168"/>
    <mergeCell ref="C167:C168"/>
    <mergeCell ref="D167:F167"/>
    <mergeCell ref="G167:I167"/>
    <mergeCell ref="J167:L167"/>
    <mergeCell ref="A169:B169"/>
    <mergeCell ref="A170:B170"/>
    <mergeCell ref="A171:B171"/>
    <mergeCell ref="A173:L173"/>
    <mergeCell ref="A175:B176"/>
    <mergeCell ref="C175:C176"/>
    <mergeCell ref="D175:F175"/>
    <mergeCell ref="G175:I175"/>
    <mergeCell ref="J175:L175"/>
    <mergeCell ref="A177:B177"/>
    <mergeCell ref="A178:B178"/>
    <mergeCell ref="A180:L180"/>
    <mergeCell ref="A182:B183"/>
    <mergeCell ref="C182:C183"/>
    <mergeCell ref="D182:F182"/>
    <mergeCell ref="G182:I182"/>
    <mergeCell ref="J182:L182"/>
    <mergeCell ref="A184:B184"/>
    <mergeCell ref="A185:B185"/>
    <mergeCell ref="A187:L187"/>
    <mergeCell ref="A189:B190"/>
    <mergeCell ref="C189:C190"/>
    <mergeCell ref="D189:F189"/>
    <mergeCell ref="G189:I189"/>
    <mergeCell ref="J189:L189"/>
    <mergeCell ref="A191:B191"/>
    <mergeCell ref="A192:B192"/>
    <mergeCell ref="A194:L194"/>
    <mergeCell ref="A196:B197"/>
    <mergeCell ref="C196:C197"/>
    <mergeCell ref="D196:F196"/>
    <mergeCell ref="G196:I196"/>
    <mergeCell ref="J196:L196"/>
    <mergeCell ref="A198:B198"/>
    <mergeCell ref="A199:B199"/>
    <mergeCell ref="A201:L201"/>
    <mergeCell ref="A203:B204"/>
    <mergeCell ref="C203:C204"/>
    <mergeCell ref="D203:D204"/>
    <mergeCell ref="E203:G203"/>
    <mergeCell ref="A205:B205"/>
    <mergeCell ref="A206:B206"/>
    <mergeCell ref="A207:B207"/>
    <mergeCell ref="A209:L209"/>
    <mergeCell ref="A211:B212"/>
    <mergeCell ref="C211:C212"/>
    <mergeCell ref="D211:F211"/>
    <mergeCell ref="A213:B213"/>
    <mergeCell ref="A214:B214"/>
    <mergeCell ref="A215:B21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4" t="s">
        <v>670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 t="s">
        <v>19</v>
      </c>
      <c r="O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23" t="s">
        <v>23</v>
      </c>
      <c r="O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23" t="s">
        <v>27</v>
      </c>
      <c r="O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31</v>
      </c>
      <c r="O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3" t="s">
        <v>38</v>
      </c>
      <c r="O9" s="32" t="s">
        <v>39</v>
      </c>
    </row>
    <row r="10" ht="10" customHeight="1">
</row>
    <row r="11" ht="45" customHeight="1">
      <c r="A11" s="5" t="s">
        <v>671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60" customHeight="1">
      <c r="A18" s="31" t="s">
        <v>672</v>
      </c>
      <c r="B18" s="31"/>
      <c r="C18" s="32" t="s">
        <v>480</v>
      </c>
      <c r="D18" s="18">
        <v>334700</v>
      </c>
      <c r="E18" s="18">
        <v>128700</v>
      </c>
      <c r="F18" s="18">
        <v>128700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673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674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</row>
    <row r="28" ht="80" customHeight="1">
      <c r="A28" s="31" t="s">
        <v>675</v>
      </c>
      <c r="B28" s="31"/>
      <c r="C28" s="32" t="s">
        <v>476</v>
      </c>
      <c r="D28" s="18">
        <v>334700</v>
      </c>
      <c r="E28" s="18">
        <v>128700</v>
      </c>
      <c r="F28" s="18">
        <v>128700</v>
      </c>
    </row>
    <row r="29" ht="60" customHeight="1">
      <c r="A29" s="31" t="s">
        <v>676</v>
      </c>
      <c r="B29" s="31"/>
      <c r="C29" s="32" t="s">
        <v>677</v>
      </c>
      <c r="D29" s="18">
        <v>274000</v>
      </c>
      <c r="E29" s="18">
        <v>68000</v>
      </c>
      <c r="F29" s="18">
        <v>68000</v>
      </c>
    </row>
    <row r="30" ht="60" customHeight="1">
      <c r="A30" s="31" t="s">
        <v>678</v>
      </c>
      <c r="B30" s="31"/>
      <c r="C30" s="32" t="s">
        <v>679</v>
      </c>
      <c r="D30" s="18">
        <v>41200</v>
      </c>
      <c r="E30" s="18">
        <v>41200</v>
      </c>
      <c r="F30" s="18">
        <v>41200</v>
      </c>
    </row>
    <row r="31" ht="60" customHeight="1">
      <c r="A31" s="31" t="s">
        <v>680</v>
      </c>
      <c r="B31" s="31"/>
      <c r="C31" s="32" t="s">
        <v>681</v>
      </c>
      <c r="D31" s="18">
        <v>19500</v>
      </c>
      <c r="E31" s="18">
        <v>19500</v>
      </c>
      <c r="F31" s="18">
        <v>19500</v>
      </c>
    </row>
    <row r="32" ht="80" customHeight="1">
      <c r="A32" s="31" t="s">
        <v>682</v>
      </c>
      <c r="B32" s="31"/>
      <c r="C32" s="32" t="s">
        <v>478</v>
      </c>
      <c r="D32" s="18">
        <v>0</v>
      </c>
      <c r="E32" s="18">
        <v>0</v>
      </c>
      <c r="F32" s="18">
        <v>0</v>
      </c>
    </row>
    <row r="33" ht="80" customHeight="1">
      <c r="A33" s="31" t="s">
        <v>683</v>
      </c>
      <c r="B33" s="31"/>
      <c r="C33" s="32" t="s">
        <v>684</v>
      </c>
      <c r="D33" s="18">
        <v>0</v>
      </c>
      <c r="E33" s="18">
        <v>0</v>
      </c>
      <c r="F33" s="18">
        <v>0</v>
      </c>
    </row>
    <row r="34" ht="80" customHeight="1">
      <c r="A34" s="31" t="s">
        <v>685</v>
      </c>
      <c r="B34" s="31"/>
      <c r="C34" s="32" t="s">
        <v>686</v>
      </c>
      <c r="D34" s="18">
        <v>0</v>
      </c>
      <c r="E34" s="18">
        <v>0</v>
      </c>
      <c r="F34" s="18">
        <v>0</v>
      </c>
    </row>
    <row r="35" ht="60" customHeight="1">
      <c r="A35" s="31" t="s">
        <v>687</v>
      </c>
      <c r="B35" s="31"/>
      <c r="C35" s="32" t="s">
        <v>688</v>
      </c>
      <c r="D35" s="18">
        <v>0</v>
      </c>
      <c r="E35" s="18">
        <v>0</v>
      </c>
      <c r="F35" s="18">
        <v>0</v>
      </c>
    </row>
    <row r="36" ht="80" customHeight="1">
      <c r="A36" s="31" t="s">
        <v>689</v>
      </c>
      <c r="B36" s="31"/>
      <c r="C36" s="32" t="s">
        <v>690</v>
      </c>
      <c r="D36" s="18">
        <v>0</v>
      </c>
      <c r="E36" s="18">
        <v>0</v>
      </c>
      <c r="F36" s="18">
        <v>0</v>
      </c>
    </row>
    <row r="37" ht="100" customHeight="1">
      <c r="A37" s="31" t="s">
        <v>691</v>
      </c>
      <c r="B37" s="31"/>
      <c r="C37" s="32" t="s">
        <v>692</v>
      </c>
      <c r="D37" s="18">
        <v>0</v>
      </c>
      <c r="E37" s="18">
        <v>0</v>
      </c>
      <c r="F37" s="18">
        <v>0</v>
      </c>
    </row>
    <row r="38" ht="100" customHeight="1">
      <c r="A38" s="31" t="s">
        <v>693</v>
      </c>
      <c r="B38" s="31"/>
      <c r="C38" s="32" t="s">
        <v>694</v>
      </c>
      <c r="D38" s="18">
        <v>0</v>
      </c>
      <c r="E38" s="18">
        <v>0</v>
      </c>
      <c r="F38" s="18">
        <v>0</v>
      </c>
    </row>
    <row r="39" ht="60" customHeight="1">
      <c r="A39" s="31" t="s">
        <v>695</v>
      </c>
      <c r="B39" s="31"/>
      <c r="C39" s="32" t="s">
        <v>696</v>
      </c>
      <c r="D39" s="18">
        <v>0</v>
      </c>
      <c r="E39" s="18">
        <v>0</v>
      </c>
      <c r="F39" s="18">
        <v>0</v>
      </c>
    </row>
    <row r="40" ht="40" customHeight="1">
      <c r="A40" s="31" t="s">
        <v>697</v>
      </c>
      <c r="B40" s="31"/>
      <c r="C40" s="32" t="s">
        <v>480</v>
      </c>
      <c r="D40" s="18">
        <v>0</v>
      </c>
      <c r="E40" s="18">
        <v>0</v>
      </c>
      <c r="F40" s="18">
        <v>0</v>
      </c>
    </row>
    <row r="41" ht="40" customHeight="1">
      <c r="A41" s="31" t="s">
        <v>698</v>
      </c>
      <c r="B41" s="31"/>
      <c r="C41" s="32" t="s">
        <v>699</v>
      </c>
      <c r="D41" s="18">
        <v>0</v>
      </c>
      <c r="E41" s="18">
        <v>0</v>
      </c>
      <c r="F41" s="18">
        <v>0</v>
      </c>
    </row>
    <row r="42" ht="40" customHeight="1">
      <c r="A42" s="31" t="s">
        <v>700</v>
      </c>
      <c r="B42" s="31"/>
      <c r="C42" s="32" t="s">
        <v>701</v>
      </c>
      <c r="D42" s="18">
        <v>0</v>
      </c>
      <c r="E42" s="18">
        <v>0</v>
      </c>
      <c r="F42" s="18">
        <v>0</v>
      </c>
    </row>
    <row r="43" ht="60" customHeight="1">
      <c r="A43" s="31" t="s">
        <v>702</v>
      </c>
      <c r="B43" s="31"/>
      <c r="C43" s="32" t="s">
        <v>703</v>
      </c>
      <c r="D43" s="18">
        <v>0</v>
      </c>
      <c r="E43" s="18">
        <v>0</v>
      </c>
      <c r="F43" s="18">
        <v>0</v>
      </c>
    </row>
    <row r="44" ht="50" customHeight="1">
      <c r="A44" s="23" t="s">
        <v>545</v>
      </c>
      <c r="B44" s="23"/>
      <c r="C44" s="32" t="s">
        <v>486</v>
      </c>
      <c r="D44" s="18">
        <f>SUM(D29:D43)</f>
      </c>
      <c r="E44" s="18">
        <f>SUM(E29:E43)</f>
      </c>
      <c r="F44" s="18">
        <f>SUM(F29:F43)</f>
      </c>
    </row>
    <row r="45" ht="10" customHeight="1">
</row>
    <row r="46" ht="45" customHeight="1">
      <c r="A46" s="5" t="s">
        <v>704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45" customHeight="1">
      <c r="A47" s="5" t="s">
        <v>705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45" customHeight="1">
      <c r="A48" s="5" t="s">
        <v>706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707</v>
      </c>
      <c r="E50" s="32" t="s">
        <v>708</v>
      </c>
      <c r="F50" s="32" t="s">
        <v>709</v>
      </c>
      <c r="G50" s="32" t="s">
        <v>710</v>
      </c>
    </row>
    <row r="51" ht="20" customHeight="1">
      <c r="A51" s="32" t="s">
        <v>30</v>
      </c>
      <c r="B51" s="32"/>
      <c r="C51" s="32" t="s">
        <v>470</v>
      </c>
      <c r="D51" s="32" t="s">
        <v>471</v>
      </c>
      <c r="E51" s="32" t="s">
        <v>472</v>
      </c>
      <c r="F51" s="32" t="s">
        <v>473</v>
      </c>
      <c r="G51" s="32" t="s">
        <v>474</v>
      </c>
    </row>
    <row r="52" ht="60" customHeight="1">
      <c r="A52" s="31" t="s">
        <v>711</v>
      </c>
      <c r="B52" s="31"/>
      <c r="C52" s="32" t="s">
        <v>476</v>
      </c>
      <c r="D52" s="18">
        <f>G52/F52/E52</f>
      </c>
      <c r="E52" s="18">
        <v>8</v>
      </c>
      <c r="F52" s="18">
        <v>5</v>
      </c>
      <c r="G52" s="18">
        <v>274000</v>
      </c>
    </row>
    <row r="53" ht="60" customHeight="1">
      <c r="A53" s="31" t="s">
        <v>712</v>
      </c>
      <c r="B53" s="31"/>
      <c r="C53" s="32" t="s">
        <v>51</v>
      </c>
      <c r="D53" s="18">
        <v>7500</v>
      </c>
      <c r="E53" s="18">
        <v>4</v>
      </c>
      <c r="F53" s="18">
        <v>8</v>
      </c>
      <c r="G53" s="18">
        <v>240000</v>
      </c>
    </row>
    <row r="54" ht="60" customHeight="1">
      <c r="A54" s="31" t="s">
        <v>713</v>
      </c>
      <c r="B54" s="31"/>
      <c r="C54" s="32" t="s">
        <v>55</v>
      </c>
      <c r="D54" s="18">
        <v>4250</v>
      </c>
      <c r="E54" s="18">
        <v>4</v>
      </c>
      <c r="F54" s="18">
        <v>2</v>
      </c>
      <c r="G54" s="18">
        <v>34000</v>
      </c>
    </row>
    <row r="55" ht="10" customHeight="1">
</row>
    <row r="56" ht="45" customHeight="1">
      <c r="A56" s="5" t="s">
        <v>714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ht="10" customHeight="1">
</row>
    <row r="58" ht="45" customHeight="1">
      <c r="A58" s="32" t="s">
        <v>41</v>
      </c>
      <c r="B58" s="32"/>
      <c r="C58" s="32" t="s">
        <v>42</v>
      </c>
      <c r="D58" s="32" t="s">
        <v>707</v>
      </c>
      <c r="E58" s="32" t="s">
        <v>708</v>
      </c>
      <c r="F58" s="32" t="s">
        <v>709</v>
      </c>
      <c r="G58" s="32" t="s">
        <v>710</v>
      </c>
    </row>
    <row r="59" ht="20" customHeight="1">
      <c r="A59" s="32" t="s">
        <v>30</v>
      </c>
      <c r="B59" s="32"/>
      <c r="C59" s="32" t="s">
        <v>470</v>
      </c>
      <c r="D59" s="32" t="s">
        <v>471</v>
      </c>
      <c r="E59" s="32" t="s">
        <v>472</v>
      </c>
      <c r="F59" s="32" t="s">
        <v>473</v>
      </c>
      <c r="G59" s="32" t="s">
        <v>474</v>
      </c>
    </row>
    <row r="60" ht="60" customHeight="1">
      <c r="A60" s="31" t="s">
        <v>711</v>
      </c>
      <c r="B60" s="31"/>
      <c r="C60" s="32" t="s">
        <v>476</v>
      </c>
      <c r="D60" s="18">
        <f>G60/F60/E60</f>
      </c>
      <c r="E60" s="18">
        <v>8</v>
      </c>
      <c r="F60" s="18">
        <v>2</v>
      </c>
      <c r="G60" s="18">
        <v>68000</v>
      </c>
    </row>
    <row r="61" ht="60" customHeight="1">
      <c r="A61" s="31" t="s">
        <v>712</v>
      </c>
      <c r="B61" s="31"/>
      <c r="C61" s="32" t="s">
        <v>51</v>
      </c>
      <c r="D61" s="18">
        <v>4250</v>
      </c>
      <c r="E61" s="18">
        <v>4</v>
      </c>
      <c r="F61" s="18">
        <v>2</v>
      </c>
      <c r="G61" s="18">
        <v>34000</v>
      </c>
    </row>
    <row r="62" ht="60" customHeight="1">
      <c r="A62" s="31" t="s">
        <v>713</v>
      </c>
      <c r="B62" s="31"/>
      <c r="C62" s="32" t="s">
        <v>55</v>
      </c>
      <c r="D62" s="18">
        <v>4250</v>
      </c>
      <c r="E62" s="18">
        <v>4</v>
      </c>
      <c r="F62" s="18">
        <v>2</v>
      </c>
      <c r="G62" s="18">
        <v>34000</v>
      </c>
    </row>
    <row r="63" ht="10" customHeight="1">
</row>
    <row r="64" ht="45" customHeight="1">
      <c r="A64" s="5" t="s">
        <v>715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ht="10" customHeight="1">
</row>
    <row r="66" ht="45" customHeight="1">
      <c r="A66" s="32" t="s">
        <v>41</v>
      </c>
      <c r="B66" s="32"/>
      <c r="C66" s="32" t="s">
        <v>42</v>
      </c>
      <c r="D66" s="32" t="s">
        <v>707</v>
      </c>
      <c r="E66" s="32" t="s">
        <v>708</v>
      </c>
      <c r="F66" s="32" t="s">
        <v>709</v>
      </c>
      <c r="G66" s="32" t="s">
        <v>710</v>
      </c>
    </row>
    <row r="67" ht="20" customHeight="1">
      <c r="A67" s="32" t="s">
        <v>30</v>
      </c>
      <c r="B67" s="32"/>
      <c r="C67" s="32" t="s">
        <v>470</v>
      </c>
      <c r="D67" s="32" t="s">
        <v>471</v>
      </c>
      <c r="E67" s="32" t="s">
        <v>472</v>
      </c>
      <c r="F67" s="32" t="s">
        <v>473</v>
      </c>
      <c r="G67" s="32" t="s">
        <v>474</v>
      </c>
    </row>
    <row r="68" ht="60" customHeight="1">
      <c r="A68" s="31" t="s">
        <v>711</v>
      </c>
      <c r="B68" s="31"/>
      <c r="C68" s="32" t="s">
        <v>476</v>
      </c>
      <c r="D68" s="18">
        <f>G68/F68/E68</f>
      </c>
      <c r="E68" s="18">
        <v>8</v>
      </c>
      <c r="F68" s="18">
        <v>2</v>
      </c>
      <c r="G68" s="18">
        <v>68000</v>
      </c>
    </row>
    <row r="69" ht="60" customHeight="1">
      <c r="A69" s="31" t="s">
        <v>712</v>
      </c>
      <c r="B69" s="31"/>
      <c r="C69" s="32" t="s">
        <v>51</v>
      </c>
      <c r="D69" s="18">
        <v>4250</v>
      </c>
      <c r="E69" s="18">
        <v>4</v>
      </c>
      <c r="F69" s="18">
        <v>2</v>
      </c>
      <c r="G69" s="18">
        <v>34000</v>
      </c>
    </row>
    <row r="70" ht="60" customHeight="1">
      <c r="A70" s="31" t="s">
        <v>713</v>
      </c>
      <c r="B70" s="31"/>
      <c r="C70" s="32" t="s">
        <v>55</v>
      </c>
      <c r="D70" s="18">
        <v>4250</v>
      </c>
      <c r="E70" s="18">
        <v>4</v>
      </c>
      <c r="F70" s="18">
        <v>2</v>
      </c>
      <c r="G70" s="18">
        <v>34000</v>
      </c>
    </row>
    <row r="71" ht="10" customHeight="1">
</row>
    <row r="72" ht="45" customHeight="1">
      <c r="A72" s="5" t="s">
        <v>716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ht="45" customHeight="1">
      <c r="A73" s="5" t="s">
        <v>717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ht="10" customHeight="1">
</row>
    <row r="75" ht="45" customHeight="1">
      <c r="A75" s="32" t="s">
        <v>41</v>
      </c>
      <c r="B75" s="32"/>
      <c r="C75" s="32" t="s">
        <v>42</v>
      </c>
      <c r="D75" s="32" t="s">
        <v>707</v>
      </c>
      <c r="E75" s="32" t="s">
        <v>708</v>
      </c>
      <c r="F75" s="32" t="s">
        <v>718</v>
      </c>
      <c r="G75" s="32" t="s">
        <v>709</v>
      </c>
      <c r="H75" s="32" t="s">
        <v>719</v>
      </c>
    </row>
    <row r="76" ht="20" customHeight="1">
      <c r="A76" s="32" t="s">
        <v>30</v>
      </c>
      <c r="B76" s="32"/>
      <c r="C76" s="32" t="s">
        <v>470</v>
      </c>
      <c r="D76" s="32" t="s">
        <v>471</v>
      </c>
      <c r="E76" s="32" t="s">
        <v>472</v>
      </c>
      <c r="F76" s="32" t="s">
        <v>473</v>
      </c>
      <c r="G76" s="32" t="s">
        <v>474</v>
      </c>
      <c r="H76" s="32" t="s">
        <v>511</v>
      </c>
    </row>
    <row r="77" ht="60" customHeight="1">
      <c r="A77" s="31" t="s">
        <v>720</v>
      </c>
      <c r="B77" s="31"/>
      <c r="C77" s="32" t="s">
        <v>476</v>
      </c>
      <c r="D77" s="18">
        <v>2575</v>
      </c>
      <c r="E77" s="18">
        <v>8</v>
      </c>
      <c r="F77" s="18">
        <v>2</v>
      </c>
      <c r="G77" s="18">
        <v>1</v>
      </c>
      <c r="H77" s="18">
        <v>41200</v>
      </c>
    </row>
    <row r="78" ht="80" customHeight="1">
      <c r="A78" s="31" t="s">
        <v>721</v>
      </c>
      <c r="B78" s="31"/>
      <c r="C78" s="32" t="s">
        <v>51</v>
      </c>
      <c r="D78" s="18">
        <v>2575</v>
      </c>
      <c r="E78" s="18">
        <v>4</v>
      </c>
      <c r="F78" s="18">
        <v>2</v>
      </c>
      <c r="G78" s="18">
        <v>1</v>
      </c>
      <c r="H78" s="18">
        <v>20600</v>
      </c>
    </row>
    <row r="79" ht="80" customHeight="1">
      <c r="A79" s="31" t="s">
        <v>722</v>
      </c>
      <c r="B79" s="31"/>
      <c r="C79" s="32" t="s">
        <v>55</v>
      </c>
      <c r="D79" s="18">
        <v>2575</v>
      </c>
      <c r="E79" s="18">
        <v>4</v>
      </c>
      <c r="F79" s="18">
        <v>2</v>
      </c>
      <c r="G79" s="18">
        <v>1</v>
      </c>
      <c r="H79" s="18">
        <v>20600</v>
      </c>
    </row>
    <row r="80" ht="10" customHeight="1">
</row>
    <row r="81" ht="45" customHeight="1">
      <c r="A81" s="5" t="s">
        <v>723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ht="10" customHeight="1">
</row>
    <row r="83" ht="45" customHeight="1">
      <c r="A83" s="32" t="s">
        <v>41</v>
      </c>
      <c r="B83" s="32"/>
      <c r="C83" s="32" t="s">
        <v>42</v>
      </c>
      <c r="D83" s="32" t="s">
        <v>707</v>
      </c>
      <c r="E83" s="32" t="s">
        <v>708</v>
      </c>
      <c r="F83" s="32" t="s">
        <v>718</v>
      </c>
      <c r="G83" s="32" t="s">
        <v>709</v>
      </c>
      <c r="H83" s="32" t="s">
        <v>719</v>
      </c>
    </row>
    <row r="84" ht="20" customHeight="1">
      <c r="A84" s="32" t="s">
        <v>30</v>
      </c>
      <c r="B84" s="32"/>
      <c r="C84" s="32" t="s">
        <v>470</v>
      </c>
      <c r="D84" s="32" t="s">
        <v>471</v>
      </c>
      <c r="E84" s="32" t="s">
        <v>472</v>
      </c>
      <c r="F84" s="32" t="s">
        <v>473</v>
      </c>
      <c r="G84" s="32" t="s">
        <v>474</v>
      </c>
      <c r="H84" s="32" t="s">
        <v>511</v>
      </c>
    </row>
    <row r="85" ht="60" customHeight="1">
      <c r="A85" s="31" t="s">
        <v>720</v>
      </c>
      <c r="B85" s="31"/>
      <c r="C85" s="32" t="s">
        <v>476</v>
      </c>
      <c r="D85" s="18">
        <v>2575</v>
      </c>
      <c r="E85" s="18">
        <v>8</v>
      </c>
      <c r="F85" s="18">
        <v>2</v>
      </c>
      <c r="G85" s="18">
        <v>1</v>
      </c>
      <c r="H85" s="18">
        <v>41200</v>
      </c>
    </row>
    <row r="86" ht="80" customHeight="1">
      <c r="A86" s="31" t="s">
        <v>721</v>
      </c>
      <c r="B86" s="31"/>
      <c r="C86" s="32" t="s">
        <v>51</v>
      </c>
      <c r="D86" s="18">
        <v>2575</v>
      </c>
      <c r="E86" s="18">
        <v>4</v>
      </c>
      <c r="F86" s="18">
        <v>2</v>
      </c>
      <c r="G86" s="18">
        <v>1</v>
      </c>
      <c r="H86" s="18">
        <v>20600</v>
      </c>
    </row>
    <row r="87" ht="80" customHeight="1">
      <c r="A87" s="31" t="s">
        <v>722</v>
      </c>
      <c r="B87" s="31"/>
      <c r="C87" s="32" t="s">
        <v>55</v>
      </c>
      <c r="D87" s="18">
        <v>2575</v>
      </c>
      <c r="E87" s="18">
        <v>4</v>
      </c>
      <c r="F87" s="18">
        <v>2</v>
      </c>
      <c r="G87" s="18">
        <v>1</v>
      </c>
      <c r="H87" s="18">
        <v>20600</v>
      </c>
    </row>
    <row r="88" ht="10" customHeight="1">
</row>
    <row r="89" ht="45" customHeight="1">
      <c r="A89" s="5" t="s">
        <v>724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ht="10" customHeight="1">
</row>
    <row r="91" ht="45" customHeight="1">
      <c r="A91" s="32" t="s">
        <v>41</v>
      </c>
      <c r="B91" s="32"/>
      <c r="C91" s="32" t="s">
        <v>42</v>
      </c>
      <c r="D91" s="32" t="s">
        <v>707</v>
      </c>
      <c r="E91" s="32" t="s">
        <v>708</v>
      </c>
      <c r="F91" s="32" t="s">
        <v>718</v>
      </c>
      <c r="G91" s="32" t="s">
        <v>709</v>
      </c>
      <c r="H91" s="32" t="s">
        <v>719</v>
      </c>
    </row>
    <row r="92" ht="20" customHeight="1">
      <c r="A92" s="32" t="s">
        <v>30</v>
      </c>
      <c r="B92" s="32"/>
      <c r="C92" s="32" t="s">
        <v>470</v>
      </c>
      <c r="D92" s="32" t="s">
        <v>471</v>
      </c>
      <c r="E92" s="32" t="s">
        <v>472</v>
      </c>
      <c r="F92" s="32" t="s">
        <v>473</v>
      </c>
      <c r="G92" s="32" t="s">
        <v>474</v>
      </c>
      <c r="H92" s="32" t="s">
        <v>511</v>
      </c>
    </row>
    <row r="93" ht="60" customHeight="1">
      <c r="A93" s="31" t="s">
        <v>720</v>
      </c>
      <c r="B93" s="31"/>
      <c r="C93" s="32" t="s">
        <v>476</v>
      </c>
      <c r="D93" s="18">
        <v>2575</v>
      </c>
      <c r="E93" s="18">
        <v>8</v>
      </c>
      <c r="F93" s="18">
        <v>2</v>
      </c>
      <c r="G93" s="18">
        <v>1</v>
      </c>
      <c r="H93" s="18">
        <v>41200</v>
      </c>
    </row>
    <row r="94" ht="80" customHeight="1">
      <c r="A94" s="31" t="s">
        <v>721</v>
      </c>
      <c r="B94" s="31"/>
      <c r="C94" s="32" t="s">
        <v>51</v>
      </c>
      <c r="D94" s="18">
        <v>2575</v>
      </c>
      <c r="E94" s="18">
        <v>4</v>
      </c>
      <c r="F94" s="18">
        <v>2</v>
      </c>
      <c r="G94" s="18">
        <v>1</v>
      </c>
      <c r="H94" s="18">
        <v>20600</v>
      </c>
    </row>
    <row r="95" ht="80" customHeight="1">
      <c r="A95" s="31" t="s">
        <v>722</v>
      </c>
      <c r="B95" s="31"/>
      <c r="C95" s="32" t="s">
        <v>55</v>
      </c>
      <c r="D95" s="18">
        <v>2575</v>
      </c>
      <c r="E95" s="18">
        <v>4</v>
      </c>
      <c r="F95" s="18">
        <v>2</v>
      </c>
      <c r="G95" s="18">
        <v>1</v>
      </c>
      <c r="H95" s="18">
        <v>20600</v>
      </c>
    </row>
    <row r="96" ht="10" customHeight="1">
</row>
    <row r="97" ht="45" customHeight="1">
      <c r="A97" s="5" t="s">
        <v>725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ht="45" customHeight="1">
      <c r="A98" s="5" t="s">
        <v>726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ht="10" customHeight="1">
</row>
    <row r="100" ht="45" customHeight="1">
      <c r="A100" s="32" t="s">
        <v>41</v>
      </c>
      <c r="B100" s="32"/>
      <c r="C100" s="32" t="s">
        <v>42</v>
      </c>
      <c r="D100" s="32" t="s">
        <v>707</v>
      </c>
      <c r="E100" s="32" t="s">
        <v>708</v>
      </c>
      <c r="F100" s="32" t="s">
        <v>709</v>
      </c>
      <c r="G100" s="32" t="s">
        <v>710</v>
      </c>
    </row>
    <row r="101" ht="20" customHeight="1">
      <c r="A101" s="32" t="s">
        <v>30</v>
      </c>
      <c r="B101" s="32"/>
      <c r="C101" s="32" t="s">
        <v>470</v>
      </c>
      <c r="D101" s="32" t="s">
        <v>471</v>
      </c>
      <c r="E101" s="32" t="s">
        <v>472</v>
      </c>
      <c r="F101" s="32" t="s">
        <v>473</v>
      </c>
      <c r="G101" s="32" t="s">
        <v>474</v>
      </c>
    </row>
    <row r="102" ht="80" customHeight="1">
      <c r="A102" s="31" t="s">
        <v>727</v>
      </c>
      <c r="B102" s="31"/>
      <c r="C102" s="32" t="s">
        <v>476</v>
      </c>
      <c r="D102" s="18">
        <f>G102/F102/E102</f>
      </c>
      <c r="E102" s="18">
        <v>15</v>
      </c>
      <c r="F102" s="18">
        <v>4</v>
      </c>
      <c r="G102" s="18">
        <v>19500</v>
      </c>
    </row>
    <row r="103" ht="60" customHeight="1">
      <c r="A103" s="31" t="s">
        <v>728</v>
      </c>
      <c r="B103" s="31"/>
      <c r="C103" s="32" t="s">
        <v>51</v>
      </c>
      <c r="D103" s="18">
        <v>325</v>
      </c>
      <c r="E103" s="18">
        <v>7</v>
      </c>
      <c r="F103" s="18">
        <v>4</v>
      </c>
      <c r="G103" s="18">
        <v>9100</v>
      </c>
    </row>
    <row r="104" ht="80" customHeight="1">
      <c r="A104" s="31" t="s">
        <v>729</v>
      </c>
      <c r="B104" s="31"/>
      <c r="C104" s="32" t="s">
        <v>55</v>
      </c>
      <c r="D104" s="18">
        <v>325</v>
      </c>
      <c r="E104" s="18">
        <v>8</v>
      </c>
      <c r="F104" s="18">
        <v>4</v>
      </c>
      <c r="G104" s="18">
        <v>10400</v>
      </c>
    </row>
    <row r="105" ht="10" customHeight="1">
</row>
    <row r="106" ht="45" customHeight="1">
      <c r="A106" s="5" t="s">
        <v>730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ht="10" customHeight="1">
</row>
    <row r="108" ht="45" customHeight="1">
      <c r="A108" s="32" t="s">
        <v>41</v>
      </c>
      <c r="B108" s="32"/>
      <c r="C108" s="32" t="s">
        <v>42</v>
      </c>
      <c r="D108" s="32" t="s">
        <v>707</v>
      </c>
      <c r="E108" s="32" t="s">
        <v>708</v>
      </c>
      <c r="F108" s="32" t="s">
        <v>709</v>
      </c>
      <c r="G108" s="32" t="s">
        <v>710</v>
      </c>
    </row>
    <row r="109" ht="20" customHeight="1">
      <c r="A109" s="32" t="s">
        <v>30</v>
      </c>
      <c r="B109" s="32"/>
      <c r="C109" s="32" t="s">
        <v>470</v>
      </c>
      <c r="D109" s="32" t="s">
        <v>471</v>
      </c>
      <c r="E109" s="32" t="s">
        <v>472</v>
      </c>
      <c r="F109" s="32" t="s">
        <v>473</v>
      </c>
      <c r="G109" s="32" t="s">
        <v>474</v>
      </c>
    </row>
    <row r="110" ht="80" customHeight="1">
      <c r="A110" s="31" t="s">
        <v>727</v>
      </c>
      <c r="B110" s="31"/>
      <c r="C110" s="32" t="s">
        <v>476</v>
      </c>
      <c r="D110" s="18">
        <f>G110/F110/E110</f>
      </c>
      <c r="E110" s="18">
        <v>15</v>
      </c>
      <c r="F110" s="18">
        <v>4</v>
      </c>
      <c r="G110" s="18">
        <v>19500</v>
      </c>
    </row>
    <row r="111" ht="60" customHeight="1">
      <c r="A111" s="31" t="s">
        <v>728</v>
      </c>
      <c r="B111" s="31"/>
      <c r="C111" s="32" t="s">
        <v>51</v>
      </c>
      <c r="D111" s="18">
        <v>325</v>
      </c>
      <c r="E111" s="18">
        <v>7</v>
      </c>
      <c r="F111" s="18">
        <v>4</v>
      </c>
      <c r="G111" s="18">
        <v>9100</v>
      </c>
    </row>
    <row r="112" ht="80" customHeight="1">
      <c r="A112" s="31" t="s">
        <v>729</v>
      </c>
      <c r="B112" s="31"/>
      <c r="C112" s="32" t="s">
        <v>55</v>
      </c>
      <c r="D112" s="18">
        <v>325</v>
      </c>
      <c r="E112" s="18">
        <v>8</v>
      </c>
      <c r="F112" s="18">
        <v>4</v>
      </c>
      <c r="G112" s="18">
        <v>10400</v>
      </c>
    </row>
    <row r="113" ht="10" customHeight="1">
</row>
    <row r="114" ht="45" customHeight="1">
      <c r="A114" s="5" t="s">
        <v>731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ht="10" customHeight="1">
</row>
    <row r="116" ht="45" customHeight="1">
      <c r="A116" s="32" t="s">
        <v>41</v>
      </c>
      <c r="B116" s="32"/>
      <c r="C116" s="32" t="s">
        <v>42</v>
      </c>
      <c r="D116" s="32" t="s">
        <v>707</v>
      </c>
      <c r="E116" s="32" t="s">
        <v>708</v>
      </c>
      <c r="F116" s="32" t="s">
        <v>709</v>
      </c>
      <c r="G116" s="32" t="s">
        <v>710</v>
      </c>
    </row>
    <row r="117" ht="20" customHeight="1">
      <c r="A117" s="32" t="s">
        <v>30</v>
      </c>
      <c r="B117" s="32"/>
      <c r="C117" s="32" t="s">
        <v>470</v>
      </c>
      <c r="D117" s="32" t="s">
        <v>471</v>
      </c>
      <c r="E117" s="32" t="s">
        <v>472</v>
      </c>
      <c r="F117" s="32" t="s">
        <v>473</v>
      </c>
      <c r="G117" s="32" t="s">
        <v>474</v>
      </c>
    </row>
    <row r="118" ht="80" customHeight="1">
      <c r="A118" s="31" t="s">
        <v>727</v>
      </c>
      <c r="B118" s="31"/>
      <c r="C118" s="32" t="s">
        <v>476</v>
      </c>
      <c r="D118" s="18">
        <f>G118/F118/E118</f>
      </c>
      <c r="E118" s="18">
        <v>15</v>
      </c>
      <c r="F118" s="18">
        <v>4</v>
      </c>
      <c r="G118" s="18">
        <v>19500</v>
      </c>
    </row>
    <row r="119" ht="60" customHeight="1">
      <c r="A119" s="31" t="s">
        <v>728</v>
      </c>
      <c r="B119" s="31"/>
      <c r="C119" s="32" t="s">
        <v>51</v>
      </c>
      <c r="D119" s="18">
        <v>325</v>
      </c>
      <c r="E119" s="18">
        <v>7</v>
      </c>
      <c r="F119" s="18">
        <v>4</v>
      </c>
      <c r="G119" s="18">
        <v>9100</v>
      </c>
    </row>
    <row r="120" ht="80" customHeight="1">
      <c r="A120" s="31" t="s">
        <v>729</v>
      </c>
      <c r="B120" s="31"/>
      <c r="C120" s="32" t="s">
        <v>55</v>
      </c>
      <c r="D120" s="18">
        <v>325</v>
      </c>
      <c r="E120" s="18">
        <v>8</v>
      </c>
      <c r="F120" s="18">
        <v>4</v>
      </c>
      <c r="G120" s="18">
        <v>10400</v>
      </c>
    </row>
    <row r="121" ht="10" customHeight="1">
</row>
    <row r="122" ht="45" customHeight="1">
      <c r="A122" s="5" t="s">
        <v>732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ht="10" customHeight="1">
</row>
    <row r="124" ht="45" customHeight="1">
      <c r="A124" s="32" t="s">
        <v>41</v>
      </c>
      <c r="B124" s="32"/>
      <c r="C124" s="32" t="s">
        <v>42</v>
      </c>
      <c r="D124" s="32" t="s">
        <v>467</v>
      </c>
      <c r="E124" s="32"/>
      <c r="F124" s="32"/>
      <c r="G124" s="32"/>
      <c r="H124" s="32" t="s">
        <v>468</v>
      </c>
      <c r="I124" s="32"/>
      <c r="J124" s="32"/>
      <c r="K124" s="32"/>
      <c r="L124" s="32" t="s">
        <v>469</v>
      </c>
      <c r="M124" s="32"/>
      <c r="N124" s="32"/>
      <c r="O124" s="32"/>
    </row>
    <row r="125" ht="45" customHeight="1">
      <c r="A125" s="32"/>
      <c r="B125" s="0"/>
      <c r="C125" s="32"/>
      <c r="D125" s="32" t="s">
        <v>733</v>
      </c>
      <c r="E125" s="32" t="s">
        <v>656</v>
      </c>
      <c r="F125" s="32" t="s">
        <v>734</v>
      </c>
      <c r="G125" s="32" t="s">
        <v>657</v>
      </c>
      <c r="H125" s="32" t="s">
        <v>733</v>
      </c>
      <c r="I125" s="32" t="s">
        <v>656</v>
      </c>
      <c r="J125" s="32" t="s">
        <v>734</v>
      </c>
      <c r="K125" s="32" t="s">
        <v>657</v>
      </c>
      <c r="L125" s="32" t="s">
        <v>733</v>
      </c>
      <c r="M125" s="32" t="s">
        <v>656</v>
      </c>
      <c r="N125" s="32" t="s">
        <v>734</v>
      </c>
      <c r="O125" s="32" t="s">
        <v>657</v>
      </c>
    </row>
    <row r="126" ht="20" customHeight="1">
      <c r="A126" s="32" t="s">
        <v>30</v>
      </c>
      <c r="B126" s="32"/>
      <c r="C126" s="32" t="s">
        <v>470</v>
      </c>
      <c r="D126" s="32" t="s">
        <v>471</v>
      </c>
      <c r="E126" s="32" t="s">
        <v>472</v>
      </c>
      <c r="F126" s="32" t="s">
        <v>473</v>
      </c>
      <c r="G126" s="32" t="s">
        <v>474</v>
      </c>
      <c r="H126" s="32" t="s">
        <v>511</v>
      </c>
      <c r="I126" s="32" t="s">
        <v>512</v>
      </c>
      <c r="J126" s="32" t="s">
        <v>513</v>
      </c>
      <c r="K126" s="32" t="s">
        <v>514</v>
      </c>
      <c r="L126" s="32" t="s">
        <v>515</v>
      </c>
      <c r="M126" s="32" t="s">
        <v>735</v>
      </c>
      <c r="N126" s="32" t="s">
        <v>736</v>
      </c>
      <c r="O126" s="32" t="s">
        <v>737</v>
      </c>
    </row>
    <row r="127" ht="20" customHeight="1">
      <c r="A127" s="32" t="s">
        <v>53</v>
      </c>
      <c r="B127" s="32"/>
      <c r="C127" s="32" t="s">
        <v>53</v>
      </c>
      <c r="D127" s="32" t="s">
        <v>53</v>
      </c>
      <c r="E127" s="32" t="s">
        <v>53</v>
      </c>
      <c r="F127" s="32" t="s">
        <v>53</v>
      </c>
      <c r="G127" s="32" t="s">
        <v>53</v>
      </c>
      <c r="H127" s="32" t="s">
        <v>53</v>
      </c>
      <c r="I127" s="32" t="s">
        <v>53</v>
      </c>
      <c r="J127" s="32" t="s">
        <v>53</v>
      </c>
      <c r="K127" s="32" t="s">
        <v>53</v>
      </c>
      <c r="L127" s="32" t="s">
        <v>53</v>
      </c>
      <c r="M127" s="32" t="s">
        <v>53</v>
      </c>
      <c r="N127" s="32" t="s">
        <v>53</v>
      </c>
      <c r="O127" s="32" t="s">
        <v>53</v>
      </c>
    </row>
    <row r="128" ht="10" customHeight="1">
</row>
    <row r="129" ht="45" customHeight="1">
      <c r="A129" s="5" t="s">
        <v>738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ht="10" customHeight="1">
</row>
    <row r="131" ht="45" customHeight="1">
      <c r="A131" s="32" t="s">
        <v>41</v>
      </c>
      <c r="B131" s="32"/>
      <c r="C131" s="32" t="s">
        <v>42</v>
      </c>
      <c r="D131" s="32" t="s">
        <v>467</v>
      </c>
      <c r="E131" s="32"/>
      <c r="F131" s="32"/>
      <c r="G131" s="32"/>
      <c r="H131" s="32" t="s">
        <v>468</v>
      </c>
      <c r="I131" s="32"/>
      <c r="J131" s="32"/>
      <c r="K131" s="32"/>
      <c r="L131" s="32" t="s">
        <v>469</v>
      </c>
      <c r="M131" s="32"/>
      <c r="N131" s="32"/>
      <c r="O131" s="32"/>
    </row>
    <row r="132" ht="45" customHeight="1">
      <c r="A132" s="32"/>
      <c r="B132" s="0"/>
      <c r="C132" s="32"/>
      <c r="D132" s="32" t="s">
        <v>733</v>
      </c>
      <c r="E132" s="32" t="s">
        <v>656</v>
      </c>
      <c r="F132" s="32" t="s">
        <v>734</v>
      </c>
      <c r="G132" s="32" t="s">
        <v>657</v>
      </c>
      <c r="H132" s="32" t="s">
        <v>733</v>
      </c>
      <c r="I132" s="32" t="s">
        <v>656</v>
      </c>
      <c r="J132" s="32" t="s">
        <v>734</v>
      </c>
      <c r="K132" s="32" t="s">
        <v>657</v>
      </c>
      <c r="L132" s="32" t="s">
        <v>733</v>
      </c>
      <c r="M132" s="32" t="s">
        <v>656</v>
      </c>
      <c r="N132" s="32" t="s">
        <v>734</v>
      </c>
      <c r="O132" s="32" t="s">
        <v>657</v>
      </c>
    </row>
    <row r="133" ht="20" customHeight="1">
      <c r="A133" s="32" t="s">
        <v>30</v>
      </c>
      <c r="B133" s="32"/>
      <c r="C133" s="32" t="s">
        <v>470</v>
      </c>
      <c r="D133" s="32" t="s">
        <v>471</v>
      </c>
      <c r="E133" s="32" t="s">
        <v>472</v>
      </c>
      <c r="F133" s="32" t="s">
        <v>473</v>
      </c>
      <c r="G133" s="32" t="s">
        <v>474</v>
      </c>
      <c r="H133" s="32" t="s">
        <v>511</v>
      </c>
      <c r="I133" s="32" t="s">
        <v>512</v>
      </c>
      <c r="J133" s="32" t="s">
        <v>513</v>
      </c>
      <c r="K133" s="32" t="s">
        <v>514</v>
      </c>
      <c r="L133" s="32" t="s">
        <v>515</v>
      </c>
      <c r="M133" s="32" t="s">
        <v>735</v>
      </c>
      <c r="N133" s="32" t="s">
        <v>736</v>
      </c>
      <c r="O133" s="32" t="s">
        <v>737</v>
      </c>
    </row>
    <row r="134" ht="20" customHeight="1">
      <c r="A134" s="32" t="s">
        <v>53</v>
      </c>
      <c r="B134" s="32"/>
      <c r="C134" s="32" t="s">
        <v>53</v>
      </c>
      <c r="D134" s="32" t="s">
        <v>53</v>
      </c>
      <c r="E134" s="32" t="s">
        <v>53</v>
      </c>
      <c r="F134" s="32" t="s">
        <v>53</v>
      </c>
      <c r="G134" s="32" t="s">
        <v>53</v>
      </c>
      <c r="H134" s="32" t="s">
        <v>53</v>
      </c>
      <c r="I134" s="32" t="s">
        <v>53</v>
      </c>
      <c r="J134" s="32" t="s">
        <v>53</v>
      </c>
      <c r="K134" s="32" t="s">
        <v>53</v>
      </c>
      <c r="L134" s="32" t="s">
        <v>53</v>
      </c>
      <c r="M134" s="32" t="s">
        <v>53</v>
      </c>
      <c r="N134" s="32" t="s">
        <v>53</v>
      </c>
      <c r="O134" s="32" t="s">
        <v>53</v>
      </c>
    </row>
    <row r="135" ht="10" customHeight="1">
</row>
    <row r="136" ht="45" customHeight="1">
      <c r="A136" s="5" t="s">
        <v>739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ht="10" customHeight="1">
</row>
    <row r="138" ht="45" customHeight="1">
      <c r="A138" s="32" t="s">
        <v>41</v>
      </c>
      <c r="B138" s="32"/>
      <c r="C138" s="32" t="s">
        <v>42</v>
      </c>
      <c r="D138" s="32" t="s">
        <v>467</v>
      </c>
      <c r="E138" s="32"/>
      <c r="F138" s="32"/>
      <c r="G138" s="32"/>
      <c r="H138" s="32" t="s">
        <v>468</v>
      </c>
      <c r="I138" s="32"/>
      <c r="J138" s="32"/>
      <c r="K138" s="32"/>
      <c r="L138" s="32" t="s">
        <v>469</v>
      </c>
      <c r="M138" s="32"/>
      <c r="N138" s="32"/>
      <c r="O138" s="32"/>
    </row>
    <row r="139" ht="45" customHeight="1">
      <c r="A139" s="32"/>
      <c r="B139" s="0"/>
      <c r="C139" s="32"/>
      <c r="D139" s="32" t="s">
        <v>733</v>
      </c>
      <c r="E139" s="32" t="s">
        <v>656</v>
      </c>
      <c r="F139" s="32" t="s">
        <v>734</v>
      </c>
      <c r="G139" s="32" t="s">
        <v>657</v>
      </c>
      <c r="H139" s="32" t="s">
        <v>733</v>
      </c>
      <c r="I139" s="32" t="s">
        <v>656</v>
      </c>
      <c r="J139" s="32" t="s">
        <v>734</v>
      </c>
      <c r="K139" s="32" t="s">
        <v>657</v>
      </c>
      <c r="L139" s="32" t="s">
        <v>733</v>
      </c>
      <c r="M139" s="32" t="s">
        <v>656</v>
      </c>
      <c r="N139" s="32" t="s">
        <v>734</v>
      </c>
      <c r="O139" s="32" t="s">
        <v>657</v>
      </c>
    </row>
    <row r="140" ht="20" customHeight="1">
      <c r="A140" s="32" t="s">
        <v>30</v>
      </c>
      <c r="B140" s="32"/>
      <c r="C140" s="32" t="s">
        <v>470</v>
      </c>
      <c r="D140" s="32" t="s">
        <v>471</v>
      </c>
      <c r="E140" s="32" t="s">
        <v>472</v>
      </c>
      <c r="F140" s="32" t="s">
        <v>473</v>
      </c>
      <c r="G140" s="32" t="s">
        <v>474</v>
      </c>
      <c r="H140" s="32" t="s">
        <v>511</v>
      </c>
      <c r="I140" s="32" t="s">
        <v>512</v>
      </c>
      <c r="J140" s="32" t="s">
        <v>513</v>
      </c>
      <c r="K140" s="32" t="s">
        <v>514</v>
      </c>
      <c r="L140" s="32" t="s">
        <v>515</v>
      </c>
      <c r="M140" s="32" t="s">
        <v>735</v>
      </c>
      <c r="N140" s="32" t="s">
        <v>736</v>
      </c>
      <c r="O140" s="32" t="s">
        <v>737</v>
      </c>
    </row>
    <row r="141" ht="20" customHeight="1">
      <c r="A141" s="32" t="s">
        <v>53</v>
      </c>
      <c r="B141" s="32"/>
      <c r="C141" s="32" t="s">
        <v>53</v>
      </c>
      <c r="D141" s="32" t="s">
        <v>53</v>
      </c>
      <c r="E141" s="32" t="s">
        <v>53</v>
      </c>
      <c r="F141" s="32" t="s">
        <v>53</v>
      </c>
      <c r="G141" s="32" t="s">
        <v>53</v>
      </c>
      <c r="H141" s="32" t="s">
        <v>53</v>
      </c>
      <c r="I141" s="32" t="s">
        <v>53</v>
      </c>
      <c r="J141" s="32" t="s">
        <v>53</v>
      </c>
      <c r="K141" s="32" t="s">
        <v>53</v>
      </c>
      <c r="L141" s="32" t="s">
        <v>53</v>
      </c>
      <c r="M141" s="32" t="s">
        <v>53</v>
      </c>
      <c r="N141" s="32" t="s">
        <v>53</v>
      </c>
      <c r="O141" s="32" t="s">
        <v>53</v>
      </c>
    </row>
    <row r="142" ht="10" customHeight="1">
</row>
    <row r="143" ht="45" customHeight="1">
      <c r="A143" s="5" t="s">
        <v>740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ht="10" customHeight="1">
</row>
    <row r="145" ht="45" customHeight="1">
      <c r="A145" s="32" t="s">
        <v>41</v>
      </c>
      <c r="B145" s="32"/>
      <c r="C145" s="32" t="s">
        <v>664</v>
      </c>
      <c r="D145" s="32" t="s">
        <v>42</v>
      </c>
      <c r="E145" s="32" t="s">
        <v>45</v>
      </c>
      <c r="F145" s="32"/>
      <c r="G145" s="32"/>
    </row>
    <row r="146" ht="45" customHeight="1">
      <c r="A146" s="32"/>
      <c r="B146" s="0"/>
      <c r="C146" s="32"/>
      <c r="D146" s="32"/>
      <c r="E146" s="32" t="s">
        <v>467</v>
      </c>
      <c r="F146" s="32" t="s">
        <v>468</v>
      </c>
      <c r="G146" s="32" t="s">
        <v>469</v>
      </c>
    </row>
    <row r="147" ht="20" customHeight="1">
      <c r="A147" s="32" t="s">
        <v>30</v>
      </c>
      <c r="B147" s="32"/>
      <c r="C147" s="32" t="s">
        <v>470</v>
      </c>
      <c r="D147" s="32" t="s">
        <v>471</v>
      </c>
      <c r="E147" s="32" t="s">
        <v>472</v>
      </c>
      <c r="F147" s="32" t="s">
        <v>473</v>
      </c>
      <c r="G147" s="32" t="s">
        <v>474</v>
      </c>
    </row>
    <row r="148" ht="40" customHeight="1">
      <c r="A148" s="31" t="s">
        <v>741</v>
      </c>
      <c r="B148" s="31"/>
      <c r="C148" s="32" t="s">
        <v>154</v>
      </c>
      <c r="D148" s="32" t="s">
        <v>51</v>
      </c>
      <c r="E148" s="18">
        <v>19500</v>
      </c>
      <c r="F148" s="18">
        <v>19500</v>
      </c>
      <c r="G148" s="18">
        <v>19500</v>
      </c>
    </row>
    <row r="149" ht="20" customHeight="1">
      <c r="A149" s="31" t="s">
        <v>742</v>
      </c>
      <c r="B149" s="31"/>
      <c r="C149" s="32" t="s">
        <v>166</v>
      </c>
      <c r="D149" s="32" t="s">
        <v>55</v>
      </c>
      <c r="E149" s="18">
        <v>315200</v>
      </c>
      <c r="F149" s="18">
        <v>109200</v>
      </c>
      <c r="G149" s="18">
        <v>109200</v>
      </c>
    </row>
    <row r="150" ht="10" customHeight="1">
</row>
    <row r="151" ht="45" customHeight="1">
      <c r="A151" s="5" t="s">
        <v>667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ht="10" customHeight="1">
</row>
    <row r="153" ht="45" customHeight="1">
      <c r="A153" s="32" t="s">
        <v>41</v>
      </c>
      <c r="B153" s="32"/>
      <c r="C153" s="32" t="s">
        <v>42</v>
      </c>
      <c r="D153" s="32" t="s">
        <v>45</v>
      </c>
      <c r="E153" s="32"/>
      <c r="F153" s="32"/>
    </row>
    <row r="154" ht="45" customHeight="1">
      <c r="A154" s="32"/>
      <c r="B154" s="0"/>
      <c r="C154" s="32"/>
      <c r="D154" s="32" t="s">
        <v>467</v>
      </c>
      <c r="E154" s="32" t="s">
        <v>468</v>
      </c>
      <c r="F154" s="32" t="s">
        <v>469</v>
      </c>
    </row>
    <row r="155" ht="20" customHeight="1">
      <c r="A155" s="32" t="s">
        <v>30</v>
      </c>
      <c r="B155" s="32"/>
      <c r="C155" s="32" t="s">
        <v>470</v>
      </c>
      <c r="D155" s="32" t="s">
        <v>471</v>
      </c>
      <c r="E155" s="32" t="s">
        <v>472</v>
      </c>
      <c r="F155" s="32" t="s">
        <v>473</v>
      </c>
    </row>
    <row r="156" ht="20" customHeight="1">
      <c r="A156" s="31" t="s">
        <v>668</v>
      </c>
      <c r="B156" s="31"/>
      <c r="C156" s="32" t="s">
        <v>51</v>
      </c>
      <c r="D156" s="18">
        <v>334700</v>
      </c>
      <c r="E156" s="18">
        <v>128700</v>
      </c>
      <c r="F156" s="18">
        <v>128700</v>
      </c>
    </row>
  </sheetData>
  <sheetProtection password="AC93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6:O46"/>
    <mergeCell ref="A47:O47"/>
    <mergeCell ref="A48:O48"/>
    <mergeCell ref="A50:B50"/>
    <mergeCell ref="A51:B51"/>
    <mergeCell ref="A52:B52"/>
    <mergeCell ref="A53:B53"/>
    <mergeCell ref="A54:B54"/>
    <mergeCell ref="A56:O56"/>
    <mergeCell ref="A58:B58"/>
    <mergeCell ref="A59:B59"/>
    <mergeCell ref="A60:B60"/>
    <mergeCell ref="A61:B61"/>
    <mergeCell ref="A62:B62"/>
    <mergeCell ref="A64:O64"/>
    <mergeCell ref="A66:B66"/>
    <mergeCell ref="A67:B67"/>
    <mergeCell ref="A68:B68"/>
    <mergeCell ref="A69:B69"/>
    <mergeCell ref="A70:B70"/>
    <mergeCell ref="A72:O72"/>
    <mergeCell ref="A73:O73"/>
    <mergeCell ref="A75:B75"/>
    <mergeCell ref="A76:B76"/>
    <mergeCell ref="A77:B77"/>
    <mergeCell ref="A78:B78"/>
    <mergeCell ref="A79:B79"/>
    <mergeCell ref="A81:O81"/>
    <mergeCell ref="A83:B83"/>
    <mergeCell ref="A84:B84"/>
    <mergeCell ref="A85:B85"/>
    <mergeCell ref="A86:B86"/>
    <mergeCell ref="A87:B87"/>
    <mergeCell ref="A89:O89"/>
    <mergeCell ref="A91:B91"/>
    <mergeCell ref="A92:B92"/>
    <mergeCell ref="A93:B93"/>
    <mergeCell ref="A94:B94"/>
    <mergeCell ref="A95:B95"/>
    <mergeCell ref="A97:O97"/>
    <mergeCell ref="A98:O98"/>
    <mergeCell ref="A100:B100"/>
    <mergeCell ref="A101:B101"/>
    <mergeCell ref="A102:B102"/>
    <mergeCell ref="A103:B103"/>
    <mergeCell ref="A104:B104"/>
    <mergeCell ref="A106:O106"/>
    <mergeCell ref="A108:B108"/>
    <mergeCell ref="A109:B109"/>
    <mergeCell ref="A110:B110"/>
    <mergeCell ref="A111:B111"/>
    <mergeCell ref="A112:B112"/>
    <mergeCell ref="A114:O114"/>
    <mergeCell ref="A116:B116"/>
    <mergeCell ref="A117:B117"/>
    <mergeCell ref="A118:B118"/>
    <mergeCell ref="A119:B119"/>
    <mergeCell ref="A120:B120"/>
    <mergeCell ref="A122:O122"/>
    <mergeCell ref="A124:B125"/>
    <mergeCell ref="C124:C125"/>
    <mergeCell ref="D124:G124"/>
    <mergeCell ref="H124:K124"/>
    <mergeCell ref="L124:O124"/>
    <mergeCell ref="A126:B126"/>
    <mergeCell ref="A127:B127"/>
    <mergeCell ref="A129:O129"/>
    <mergeCell ref="A131:B132"/>
    <mergeCell ref="C131:C132"/>
    <mergeCell ref="D131:G131"/>
    <mergeCell ref="H131:K131"/>
    <mergeCell ref="L131:O131"/>
    <mergeCell ref="A133:B133"/>
    <mergeCell ref="A134:B134"/>
    <mergeCell ref="A136:O136"/>
    <mergeCell ref="A138:B139"/>
    <mergeCell ref="C138:C139"/>
    <mergeCell ref="D138:G138"/>
    <mergeCell ref="H138:K138"/>
    <mergeCell ref="L138:O138"/>
    <mergeCell ref="A140:B140"/>
    <mergeCell ref="A141:B141"/>
    <mergeCell ref="A143:O143"/>
    <mergeCell ref="A145:B146"/>
    <mergeCell ref="C145:C146"/>
    <mergeCell ref="D145:D146"/>
    <mergeCell ref="E145:G145"/>
    <mergeCell ref="A147:B147"/>
    <mergeCell ref="A148:B148"/>
    <mergeCell ref="A149:B149"/>
    <mergeCell ref="A151:O151"/>
    <mergeCell ref="A153:B154"/>
    <mergeCell ref="C153:C154"/>
    <mergeCell ref="D153:F153"/>
    <mergeCell ref="A155:B155"/>
    <mergeCell ref="A156:B15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9" width="17.19" customWidth="1"/>
  </cols>
  <sheetData>
    <row r="1" ht="10" customHeight="1">
</row>
    <row r="2" ht="45" customHeight="1">
      <c r="A2" s="4" t="s">
        <v>743</v>
      </c>
      <c r="B2" s="4"/>
      <c r="C2" s="4"/>
      <c r="D2" s="4"/>
      <c r="E2" s="4"/>
      <c r="F2" s="4"/>
      <c r="G2" s="4"/>
      <c r="H2" s="4"/>
      <c r="I2" s="4"/>
    </row>
    <row r="3" ht="30" customHeight="1">
      <c r="A3" s="0"/>
      <c r="B3" s="0"/>
      <c r="C3" s="0"/>
      <c r="D3" s="0"/>
      <c r="E3" s="0"/>
      <c r="F3" s="0"/>
      <c r="G3" s="0"/>
      <c r="H3" s="0"/>
      <c r="I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23" t="s">
        <v>19</v>
      </c>
      <c r="I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23" t="s">
        <v>23</v>
      </c>
      <c r="I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23" t="s">
        <v>27</v>
      </c>
      <c r="I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3" t="s">
        <v>31</v>
      </c>
      <c r="I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3"/>
      <c r="I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23" t="s">
        <v>38</v>
      </c>
      <c r="I9" s="32" t="s">
        <v>39</v>
      </c>
    </row>
    <row r="10" ht="10" customHeight="1">
</row>
    <row r="11" ht="45" customHeight="1">
      <c r="A11" s="5" t="s">
        <v>744</v>
      </c>
      <c r="B11" s="5"/>
      <c r="C11" s="5"/>
      <c r="D11" s="5"/>
      <c r="E11" s="5"/>
      <c r="F11" s="5"/>
      <c r="G11" s="5"/>
      <c r="H11" s="5"/>
      <c r="I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</row>
    <row r="17" ht="40" customHeight="1">
      <c r="A17" s="31" t="s">
        <v>561</v>
      </c>
      <c r="B17" s="31"/>
      <c r="C17" s="32" t="s">
        <v>478</v>
      </c>
      <c r="D17" s="18">
        <v>0</v>
      </c>
      <c r="E17" s="18">
        <v>0</v>
      </c>
      <c r="F17" s="18">
        <v>0</v>
      </c>
    </row>
    <row r="18" ht="40" customHeight="1">
      <c r="A18" s="31" t="s">
        <v>745</v>
      </c>
      <c r="B18" s="31"/>
      <c r="C18" s="32" t="s">
        <v>480</v>
      </c>
      <c r="D18" s="18">
        <v>11240267.91</v>
      </c>
      <c r="E18" s="18">
        <v>11240267.91</v>
      </c>
      <c r="F18" s="18">
        <v>11240267.91</v>
      </c>
    </row>
    <row r="19" ht="4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</row>
    <row r="20" ht="40" customHeight="1">
      <c r="A20" s="31" t="s">
        <v>563</v>
      </c>
      <c r="B20" s="31"/>
      <c r="C20" s="32" t="s">
        <v>484</v>
      </c>
      <c r="D20" s="18">
        <v>0</v>
      </c>
      <c r="E20" s="18">
        <v>0</v>
      </c>
      <c r="F20" s="18">
        <v>0</v>
      </c>
    </row>
    <row r="21" ht="50" customHeight="1">
      <c r="A21" s="31" t="s">
        <v>746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747</v>
      </c>
      <c r="B23" s="5"/>
      <c r="C23" s="5"/>
      <c r="D23" s="5"/>
      <c r="E23" s="5"/>
      <c r="F23" s="5"/>
      <c r="G23" s="5"/>
      <c r="H23" s="5"/>
      <c r="I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748</v>
      </c>
      <c r="E25" s="32"/>
      <c r="F25" s="32"/>
      <c r="G25" s="32" t="s">
        <v>749</v>
      </c>
      <c r="H25" s="32"/>
      <c r="I25" s="32"/>
    </row>
    <row r="26" ht="45" customHeight="1">
      <c r="A26" s="32"/>
      <c r="B26" s="0"/>
      <c r="C26" s="32"/>
      <c r="D26" s="32" t="s">
        <v>467</v>
      </c>
      <c r="E26" s="32" t="s">
        <v>468</v>
      </c>
      <c r="F26" s="32" t="s">
        <v>469</v>
      </c>
      <c r="G26" s="32" t="s">
        <v>467</v>
      </c>
      <c r="H26" s="32" t="s">
        <v>468</v>
      </c>
      <c r="I26" s="32" t="s">
        <v>469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  <c r="G27" s="32" t="s">
        <v>474</v>
      </c>
      <c r="H27" s="32" t="s">
        <v>511</v>
      </c>
      <c r="I27" s="32" t="s">
        <v>512</v>
      </c>
    </row>
    <row r="28" ht="120" customHeight="1">
      <c r="A28" s="31" t="s">
        <v>750</v>
      </c>
      <c r="B28" s="31"/>
      <c r="C28" s="32" t="s">
        <v>476</v>
      </c>
      <c r="D28" s="18">
        <v>37219430.17</v>
      </c>
      <c r="E28" s="18">
        <v>37219430.17</v>
      </c>
      <c r="F28" s="18">
        <v>37219430.17</v>
      </c>
      <c r="G28" s="18">
        <v>11165829.05</v>
      </c>
      <c r="H28" s="18">
        <v>11165829.05</v>
      </c>
      <c r="I28" s="18">
        <v>11165829.05</v>
      </c>
    </row>
    <row r="29" ht="80" customHeight="1">
      <c r="A29" s="31" t="s">
        <v>751</v>
      </c>
      <c r="B29" s="31"/>
      <c r="C29" s="32" t="s">
        <v>752</v>
      </c>
      <c r="D29" s="18">
        <v>37219430.17</v>
      </c>
      <c r="E29" s="18">
        <v>37219430.17</v>
      </c>
      <c r="F29" s="18">
        <v>37219430.17</v>
      </c>
      <c r="G29" s="18">
        <v>11165829.05</v>
      </c>
      <c r="H29" s="18">
        <v>11165829.05</v>
      </c>
      <c r="I29" s="18">
        <v>11165829.05</v>
      </c>
    </row>
    <row r="30" ht="60" customHeight="1">
      <c r="A30" s="31" t="s">
        <v>753</v>
      </c>
      <c r="B30" s="31"/>
      <c r="C30" s="32" t="s">
        <v>754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ht="60" customHeight="1">
      <c r="A31" s="31" t="s">
        <v>755</v>
      </c>
      <c r="B31" s="31"/>
      <c r="C31" s="32" t="s">
        <v>756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ht="60" customHeight="1">
      <c r="A32" s="31" t="s">
        <v>757</v>
      </c>
      <c r="B32" s="31"/>
      <c r="C32" s="32" t="s">
        <v>758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ht="100" customHeight="1">
      <c r="A33" s="31" t="s">
        <v>759</v>
      </c>
      <c r="B33" s="31"/>
      <c r="C33" s="32" t="s">
        <v>478</v>
      </c>
      <c r="D33" s="18">
        <v>37219430.17</v>
      </c>
      <c r="E33" s="18">
        <v>37219430.17</v>
      </c>
      <c r="F33" s="18">
        <v>37219430.17</v>
      </c>
      <c r="G33" s="18">
        <v>74438.86</v>
      </c>
      <c r="H33" s="18">
        <v>74438.86</v>
      </c>
      <c r="I33" s="18">
        <v>74438.86</v>
      </c>
    </row>
    <row r="34" ht="80" customHeight="1">
      <c r="A34" s="31" t="s">
        <v>760</v>
      </c>
      <c r="B34" s="31"/>
      <c r="C34" s="32" t="s">
        <v>491</v>
      </c>
      <c r="D34" s="18">
        <v>37219430.17</v>
      </c>
      <c r="E34" s="18">
        <v>37219430.17</v>
      </c>
      <c r="F34" s="18">
        <v>37219430.17</v>
      </c>
      <c r="G34" s="18">
        <v>74438.86</v>
      </c>
      <c r="H34" s="18">
        <v>74438.86</v>
      </c>
      <c r="I34" s="18">
        <v>74438.86</v>
      </c>
    </row>
    <row r="35" ht="80" customHeight="1">
      <c r="A35" s="31" t="s">
        <v>761</v>
      </c>
      <c r="B35" s="31"/>
      <c r="C35" s="32" t="s">
        <v>493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ht="60" customHeight="1">
      <c r="A36" s="31" t="s">
        <v>762</v>
      </c>
      <c r="B36" s="31"/>
      <c r="C36" s="32" t="s">
        <v>480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ht="20" customHeight="1">
      <c r="A37" s="31" t="s">
        <v>763</v>
      </c>
      <c r="B37" s="31"/>
      <c r="C37" s="32" t="s">
        <v>534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ht="40" customHeight="1">
      <c r="A38" s="31" t="s">
        <v>764</v>
      </c>
      <c r="B38" s="31"/>
      <c r="C38" s="32" t="s">
        <v>536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ht="50" customHeight="1">
      <c r="A39" s="31" t="s">
        <v>504</v>
      </c>
      <c r="B39" s="31"/>
      <c r="C39" s="32" t="s">
        <v>486</v>
      </c>
      <c r="D39" s="32" t="s">
        <v>53</v>
      </c>
      <c r="E39" s="32" t="s">
        <v>53</v>
      </c>
      <c r="F39" s="32" t="s">
        <v>53</v>
      </c>
      <c r="G39" s="18">
        <f>G28+G33+G36</f>
      </c>
      <c r="H39" s="18">
        <f>H28+H33+H36</f>
      </c>
      <c r="I39" s="18">
        <f>I28+I33+I36</f>
      </c>
    </row>
    <row r="40" ht="10" customHeight="1">
</row>
    <row r="41" ht="45" customHeight="1">
      <c r="A41" s="5" t="s">
        <v>740</v>
      </c>
      <c r="B41" s="5"/>
      <c r="C41" s="5"/>
      <c r="D41" s="5"/>
      <c r="E41" s="5"/>
      <c r="F41" s="5"/>
      <c r="G41" s="5"/>
      <c r="H41" s="5"/>
      <c r="I41" s="5"/>
    </row>
    <row r="42" ht="10" customHeight="1">
</row>
    <row r="43" ht="45" customHeight="1">
      <c r="A43" s="32" t="s">
        <v>41</v>
      </c>
      <c r="B43" s="32"/>
      <c r="C43" s="32" t="s">
        <v>664</v>
      </c>
      <c r="D43" s="32" t="s">
        <v>42</v>
      </c>
      <c r="E43" s="32" t="s">
        <v>45</v>
      </c>
      <c r="F43" s="32"/>
      <c r="G43" s="32"/>
    </row>
    <row r="44" ht="45" customHeight="1">
      <c r="A44" s="32"/>
      <c r="B44" s="0"/>
      <c r="C44" s="32"/>
      <c r="D44" s="32"/>
      <c r="E44" s="32" t="s">
        <v>467</v>
      </c>
      <c r="F44" s="32" t="s">
        <v>468</v>
      </c>
      <c r="G44" s="32" t="s">
        <v>469</v>
      </c>
    </row>
    <row r="45" ht="20" customHeight="1">
      <c r="A45" s="32" t="s">
        <v>30</v>
      </c>
      <c r="B45" s="32"/>
      <c r="C45" s="32" t="s">
        <v>470</v>
      </c>
      <c r="D45" s="32" t="s">
        <v>471</v>
      </c>
      <c r="E45" s="32" t="s">
        <v>472</v>
      </c>
      <c r="F45" s="32" t="s">
        <v>473</v>
      </c>
      <c r="G45" s="32" t="s">
        <v>474</v>
      </c>
    </row>
    <row r="46" ht="40" customHeight="1">
      <c r="A46" s="31" t="s">
        <v>765</v>
      </c>
      <c r="B46" s="31"/>
      <c r="C46" s="32" t="s">
        <v>179</v>
      </c>
      <c r="D46" s="32" t="s">
        <v>51</v>
      </c>
      <c r="E46" s="18">
        <v>11240267.91</v>
      </c>
      <c r="F46" s="18">
        <v>11240267.91</v>
      </c>
      <c r="G46" s="18">
        <v>11240267.91</v>
      </c>
    </row>
    <row r="47" ht="10" customHeight="1">
</row>
    <row r="48" ht="45" customHeight="1">
      <c r="A48" s="5" t="s">
        <v>667</v>
      </c>
      <c r="B48" s="5"/>
      <c r="C48" s="5"/>
      <c r="D48" s="5"/>
      <c r="E48" s="5"/>
      <c r="F48" s="5"/>
      <c r="G48" s="5"/>
      <c r="H48" s="5"/>
      <c r="I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45</v>
      </c>
      <c r="E50" s="32"/>
      <c r="F50" s="32"/>
    </row>
    <row r="51" ht="45" customHeight="1">
      <c r="A51" s="32"/>
      <c r="B51" s="0"/>
      <c r="C51" s="32"/>
      <c r="D51" s="32" t="s">
        <v>467</v>
      </c>
      <c r="E51" s="32" t="s">
        <v>468</v>
      </c>
      <c r="F51" s="32" t="s">
        <v>469</v>
      </c>
    </row>
    <row r="52" ht="20" customHeight="1">
      <c r="A52" s="32" t="s">
        <v>30</v>
      </c>
      <c r="B52" s="32"/>
      <c r="C52" s="32" t="s">
        <v>470</v>
      </c>
      <c r="D52" s="32" t="s">
        <v>471</v>
      </c>
      <c r="E52" s="32" t="s">
        <v>472</v>
      </c>
      <c r="F52" s="32" t="s">
        <v>473</v>
      </c>
    </row>
    <row r="53" ht="20" customHeight="1">
      <c r="A53" s="31" t="s">
        <v>668</v>
      </c>
      <c r="B53" s="31"/>
      <c r="C53" s="32" t="s">
        <v>51</v>
      </c>
      <c r="D53" s="18">
        <v>2514569.83</v>
      </c>
      <c r="E53" s="18">
        <v>2514569.83</v>
      </c>
      <c r="F53" s="18">
        <v>2514569.83</v>
      </c>
    </row>
    <row r="54" ht="20" customHeight="1">
      <c r="A54" s="31" t="s">
        <v>669</v>
      </c>
      <c r="B54" s="31"/>
      <c r="C54" s="32" t="s">
        <v>55</v>
      </c>
      <c r="D54" s="18">
        <v>8725698.08</v>
      </c>
      <c r="E54" s="18">
        <v>8725698.08</v>
      </c>
      <c r="F54" s="18">
        <v>8725698.08</v>
      </c>
    </row>
  </sheetData>
  <sheetProtection password="AC93" sheet="1" objects="1" scenarios="1"/>
  <mergeCells>
    <mergeCell ref="A2:I2"/>
    <mergeCell ref="A4:G4"/>
    <mergeCell ref="B7:G7"/>
    <mergeCell ref="B8:G8"/>
    <mergeCell ref="B9:G9"/>
    <mergeCell ref="A11:I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I23"/>
    <mergeCell ref="A25:B26"/>
    <mergeCell ref="C25:C26"/>
    <mergeCell ref="D25:F25"/>
    <mergeCell ref="G25:I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I41"/>
    <mergeCell ref="A43:B44"/>
    <mergeCell ref="C43:C44"/>
    <mergeCell ref="D43:D44"/>
    <mergeCell ref="E43:G43"/>
    <mergeCell ref="A45:B45"/>
    <mergeCell ref="A46:B46"/>
    <mergeCell ref="A48:I48"/>
    <mergeCell ref="A50:B51"/>
    <mergeCell ref="C50:C51"/>
    <mergeCell ref="D50:F50"/>
    <mergeCell ref="A52:B52"/>
    <mergeCell ref="A53:B53"/>
    <mergeCell ref="A54:B5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3" width="22.92" customWidth="1"/>
    <col min="4" max="4" width="45.84" customWidth="1"/>
    <col min="5" max="26" width="17.19" customWidth="1"/>
  </cols>
  <sheetData>
    <row r="1" ht="10" customHeight="1">
</row>
    <row r="2" ht="45" customHeight="1">
      <c r="A2" s="4" t="s">
        <v>766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3" t="s">
        <v>19</v>
      </c>
      <c r="Y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23" t="s">
        <v>23</v>
      </c>
      <c r="Y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23" t="s">
        <v>27</v>
      </c>
      <c r="Y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 t="s">
        <v>31</v>
      </c>
      <c r="Y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3"/>
      <c r="Y8" s="32"/>
    </row>
    <row r="9" ht="30" customHeight="1">
      <c r="A9" s="9" t="s">
        <v>464</v>
      </c>
      <c r="B9" s="9" t="s">
        <v>465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3" t="s">
        <v>38</v>
      </c>
      <c r="Y9" s="32" t="s">
        <v>39</v>
      </c>
    </row>
    <row r="10" ht="10" customHeight="1">
</row>
    <row r="11" ht="45" customHeight="1">
      <c r="A11" s="5" t="s">
        <v>767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55" customHeight="1">
      <c r="A14" s="32"/>
      <c r="B14" s="0"/>
      <c r="C14" s="32"/>
      <c r="D14" s="32" t="s">
        <v>467</v>
      </c>
      <c r="E14" s="32" t="s">
        <v>468</v>
      </c>
      <c r="F14" s="32" t="s">
        <v>469</v>
      </c>
      <c r="G14" s="32" t="s">
        <v>768</v>
      </c>
    </row>
    <row r="15" ht="20" customHeight="1">
      <c r="A15" s="32" t="s">
        <v>30</v>
      </c>
      <c r="B15" s="32"/>
      <c r="C15" s="32" t="s">
        <v>470</v>
      </c>
      <c r="D15" s="32" t="s">
        <v>471</v>
      </c>
      <c r="E15" s="32" t="s">
        <v>472</v>
      </c>
      <c r="F15" s="32" t="s">
        <v>473</v>
      </c>
      <c r="G15" s="32" t="s">
        <v>474</v>
      </c>
    </row>
    <row r="16" ht="40" customHeight="1">
      <c r="A16" s="31" t="s">
        <v>477</v>
      </c>
      <c r="B16" s="31"/>
      <c r="C16" s="32" t="s">
        <v>476</v>
      </c>
      <c r="D16" s="18">
        <v>0</v>
      </c>
      <c r="E16" s="18">
        <v>0</v>
      </c>
      <c r="F16" s="18">
        <v>0</v>
      </c>
      <c r="G16" s="18">
        <v>0</v>
      </c>
    </row>
    <row r="17" ht="20" customHeight="1">
      <c r="A17" s="31" t="s">
        <v>475</v>
      </c>
      <c r="B17" s="31"/>
      <c r="C17" s="32" t="s">
        <v>478</v>
      </c>
      <c r="D17" s="18">
        <v>0</v>
      </c>
      <c r="E17" s="18">
        <v>0</v>
      </c>
      <c r="F17" s="18">
        <v>0</v>
      </c>
      <c r="G17" s="18">
        <v>0</v>
      </c>
    </row>
    <row r="18" ht="20" customHeight="1">
      <c r="A18" s="31" t="s">
        <v>769</v>
      </c>
      <c r="B18" s="31"/>
      <c r="C18" s="32" t="s">
        <v>480</v>
      </c>
      <c r="D18" s="18">
        <v>27080680.66</v>
      </c>
      <c r="E18" s="18">
        <v>24396055.81</v>
      </c>
      <c r="F18" s="18">
        <v>24396055.81</v>
      </c>
      <c r="G18" s="18">
        <v>0</v>
      </c>
    </row>
    <row r="19" ht="20" customHeight="1">
      <c r="A19" s="31" t="s">
        <v>483</v>
      </c>
      <c r="B19" s="31"/>
      <c r="C19" s="32" t="s">
        <v>482</v>
      </c>
      <c r="D19" s="18">
        <v>0</v>
      </c>
      <c r="E19" s="18">
        <v>0</v>
      </c>
      <c r="F19" s="18">
        <v>0</v>
      </c>
      <c r="G19" s="18">
        <v>0</v>
      </c>
    </row>
    <row r="20" ht="20" customHeight="1">
      <c r="A20" s="31" t="s">
        <v>481</v>
      </c>
      <c r="B20" s="31"/>
      <c r="C20" s="32" t="s">
        <v>484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770</v>
      </c>
      <c r="B21" s="31"/>
      <c r="C21" s="32" t="s">
        <v>486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771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0" customHeight="1">
</row>
    <row r="25" ht="20" customHeight="1">
      <c r="A25" s="32" t="s">
        <v>772</v>
      </c>
      <c r="B25" s="32"/>
      <c r="C25" s="32" t="s">
        <v>773</v>
      </c>
      <c r="D25" s="32"/>
      <c r="E25" s="32" t="s">
        <v>664</v>
      </c>
      <c r="F25" s="32" t="s">
        <v>774</v>
      </c>
      <c r="G25" s="32" t="s">
        <v>42</v>
      </c>
      <c r="H25" s="32" t="s">
        <v>775</v>
      </c>
      <c r="I25" s="32"/>
      <c r="J25" s="32"/>
      <c r="K25" s="32"/>
    </row>
    <row r="26" ht="200" customHeight="1">
      <c r="A26" s="32"/>
      <c r="B26" s="0"/>
      <c r="C26" s="32" t="s">
        <v>776</v>
      </c>
      <c r="D26" s="32" t="s">
        <v>777</v>
      </c>
      <c r="E26" s="32"/>
      <c r="F26" s="32"/>
      <c r="G26" s="32"/>
      <c r="H26" s="32" t="s">
        <v>467</v>
      </c>
      <c r="I26" s="32" t="s">
        <v>468</v>
      </c>
      <c r="J26" s="32" t="s">
        <v>469</v>
      </c>
      <c r="K26" s="32" t="s">
        <v>768</v>
      </c>
    </row>
    <row r="27" ht="20" customHeight="1">
      <c r="A27" s="32" t="s">
        <v>30</v>
      </c>
      <c r="B27" s="32"/>
      <c r="C27" s="32" t="s">
        <v>470</v>
      </c>
      <c r="D27" s="32" t="s">
        <v>471</v>
      </c>
      <c r="E27" s="32" t="s">
        <v>472</v>
      </c>
      <c r="F27" s="32" t="s">
        <v>473</v>
      </c>
      <c r="G27" s="32" t="s">
        <v>474</v>
      </c>
      <c r="H27" s="32" t="s">
        <v>511</v>
      </c>
      <c r="I27" s="32" t="s">
        <v>512</v>
      </c>
      <c r="J27" s="32" t="s">
        <v>513</v>
      </c>
      <c r="K27" s="32" t="s">
        <v>514</v>
      </c>
    </row>
    <row r="28" ht="20" customHeight="1">
      <c r="A28" s="31" t="s">
        <v>778</v>
      </c>
      <c r="B28" s="31"/>
      <c r="C28" s="32" t="s">
        <v>779</v>
      </c>
      <c r="D28" s="32" t="s">
        <v>780</v>
      </c>
      <c r="E28" s="32" t="s">
        <v>160</v>
      </c>
      <c r="F28" s="32"/>
      <c r="G28" s="32" t="s">
        <v>677</v>
      </c>
      <c r="H28" s="18">
        <v>118393.32</v>
      </c>
      <c r="I28" s="18">
        <v>118393.32</v>
      </c>
      <c r="J28" s="18">
        <v>118393.32</v>
      </c>
      <c r="K28" s="18">
        <v>0</v>
      </c>
    </row>
    <row r="29" ht="40" customHeight="1">
      <c r="A29" s="31" t="s">
        <v>781</v>
      </c>
      <c r="B29" s="31"/>
      <c r="C29" s="32" t="s">
        <v>782</v>
      </c>
      <c r="D29" s="32" t="s">
        <v>783</v>
      </c>
      <c r="E29" s="32" t="s">
        <v>160</v>
      </c>
      <c r="F29" s="32"/>
      <c r="G29" s="32" t="s">
        <v>679</v>
      </c>
      <c r="H29" s="18">
        <v>10000</v>
      </c>
      <c r="I29" s="18">
        <v>10000</v>
      </c>
      <c r="J29" s="18">
        <v>10000</v>
      </c>
      <c r="K29" s="18">
        <v>0</v>
      </c>
    </row>
    <row r="30" ht="20" customHeight="1">
      <c r="A30" s="31" t="s">
        <v>784</v>
      </c>
      <c r="B30" s="31"/>
      <c r="C30" s="32" t="s">
        <v>785</v>
      </c>
      <c r="D30" s="32" t="s">
        <v>786</v>
      </c>
      <c r="E30" s="32" t="s">
        <v>160</v>
      </c>
      <c r="F30" s="32"/>
      <c r="G30" s="32" t="s">
        <v>681</v>
      </c>
      <c r="H30" s="18">
        <v>16000</v>
      </c>
      <c r="I30" s="18">
        <v>16000</v>
      </c>
      <c r="J30" s="18">
        <v>16000</v>
      </c>
      <c r="K30" s="18">
        <v>0</v>
      </c>
    </row>
    <row r="31" ht="40" customHeight="1">
      <c r="A31" s="31" t="s">
        <v>787</v>
      </c>
      <c r="B31" s="31"/>
      <c r="C31" s="32" t="s">
        <v>788</v>
      </c>
      <c r="D31" s="32" t="s">
        <v>789</v>
      </c>
      <c r="E31" s="32" t="s">
        <v>160</v>
      </c>
      <c r="F31" s="32"/>
      <c r="G31" s="32" t="s">
        <v>790</v>
      </c>
      <c r="H31" s="18">
        <v>111302.22</v>
      </c>
      <c r="I31" s="18">
        <v>111302.22</v>
      </c>
      <c r="J31" s="18">
        <v>111302.22</v>
      </c>
      <c r="K31" s="18">
        <v>0</v>
      </c>
    </row>
    <row r="32" ht="20" customHeight="1">
      <c r="A32" s="7" t="s">
        <v>791</v>
      </c>
      <c r="B32" s="7"/>
      <c r="C32" s="7"/>
      <c r="D32" s="7"/>
      <c r="E32" s="7"/>
      <c r="F32" s="7"/>
      <c r="G32" s="25" t="s">
        <v>792</v>
      </c>
      <c r="H32" s="22">
        <f>SUBTOTAL(9,H28:H31)</f>
      </c>
      <c r="I32" s="22">
        <f>SUBTOTAL(9,I28:I31)</f>
      </c>
      <c r="J32" s="22">
        <f>SUBTOTAL(9,J28:J31)</f>
      </c>
      <c r="K32" s="22">
        <f>SUBTOTAL(9,K28:K31)</f>
      </c>
    </row>
    <row r="33" ht="40" customHeight="1">
      <c r="A33" s="31" t="s">
        <v>793</v>
      </c>
      <c r="B33" s="31"/>
      <c r="C33" s="32" t="s">
        <v>794</v>
      </c>
      <c r="D33" s="32" t="s">
        <v>795</v>
      </c>
      <c r="E33" s="32" t="s">
        <v>163</v>
      </c>
      <c r="F33" s="32"/>
      <c r="G33" s="32" t="s">
        <v>684</v>
      </c>
      <c r="H33" s="18">
        <v>20000</v>
      </c>
      <c r="I33" s="18">
        <v>20000</v>
      </c>
      <c r="J33" s="18">
        <v>20000</v>
      </c>
      <c r="K33" s="18">
        <v>0</v>
      </c>
    </row>
    <row r="34" ht="20" customHeight="1">
      <c r="A34" s="7" t="s">
        <v>791</v>
      </c>
      <c r="B34" s="7"/>
      <c r="C34" s="7"/>
      <c r="D34" s="7"/>
      <c r="E34" s="7"/>
      <c r="F34" s="7"/>
      <c r="G34" s="25" t="s">
        <v>796</v>
      </c>
      <c r="H34" s="22">
        <f>SUBTOTAL(9,H33:H33)</f>
      </c>
      <c r="I34" s="22">
        <f>SUBTOTAL(9,I33:I33)</f>
      </c>
      <c r="J34" s="22">
        <f>SUBTOTAL(9,J33:J33)</f>
      </c>
      <c r="K34" s="22">
        <f>SUBTOTAL(9,K33:K33)</f>
      </c>
    </row>
    <row r="35" ht="20" customHeight="1">
      <c r="A35" s="31" t="s">
        <v>797</v>
      </c>
      <c r="B35" s="31"/>
      <c r="C35" s="32" t="s">
        <v>798</v>
      </c>
      <c r="D35" s="32" t="s">
        <v>799</v>
      </c>
      <c r="E35" s="32" t="s">
        <v>280</v>
      </c>
      <c r="F35" s="32"/>
      <c r="G35" s="32" t="s">
        <v>800</v>
      </c>
      <c r="H35" s="18">
        <v>147888</v>
      </c>
      <c r="I35" s="18">
        <v>147888</v>
      </c>
      <c r="J35" s="18">
        <v>147888</v>
      </c>
      <c r="K35" s="18">
        <v>0</v>
      </c>
    </row>
    <row r="36" ht="20" customHeight="1">
      <c r="A36" s="31" t="s">
        <v>801</v>
      </c>
      <c r="B36" s="31"/>
      <c r="C36" s="32" t="s">
        <v>802</v>
      </c>
      <c r="D36" s="32" t="s">
        <v>803</v>
      </c>
      <c r="E36" s="32" t="s">
        <v>280</v>
      </c>
      <c r="F36" s="32"/>
      <c r="G36" s="32" t="s">
        <v>804</v>
      </c>
      <c r="H36" s="18">
        <v>185837.9</v>
      </c>
      <c r="I36" s="18">
        <v>185837.9</v>
      </c>
      <c r="J36" s="18">
        <v>185837.9</v>
      </c>
      <c r="K36" s="18">
        <v>0</v>
      </c>
    </row>
    <row r="37" ht="40" customHeight="1">
      <c r="A37" s="31" t="s">
        <v>805</v>
      </c>
      <c r="B37" s="31"/>
      <c r="C37" s="32" t="s">
        <v>806</v>
      </c>
      <c r="D37" s="32" t="s">
        <v>807</v>
      </c>
      <c r="E37" s="32" t="s">
        <v>280</v>
      </c>
      <c r="F37" s="32"/>
      <c r="G37" s="32" t="s">
        <v>808</v>
      </c>
      <c r="H37" s="18">
        <v>10947.5</v>
      </c>
      <c r="I37" s="18">
        <v>10947.5</v>
      </c>
      <c r="J37" s="18">
        <v>10947.5</v>
      </c>
      <c r="K37" s="18">
        <v>0</v>
      </c>
    </row>
    <row r="38" ht="100" customHeight="1">
      <c r="A38" s="31" t="s">
        <v>809</v>
      </c>
      <c r="B38" s="31"/>
      <c r="C38" s="32" t="s">
        <v>810</v>
      </c>
      <c r="D38" s="32" t="s">
        <v>811</v>
      </c>
      <c r="E38" s="32" t="s">
        <v>280</v>
      </c>
      <c r="F38" s="32"/>
      <c r="G38" s="32" t="s">
        <v>812</v>
      </c>
      <c r="H38" s="18">
        <v>74366.35</v>
      </c>
      <c r="I38" s="18">
        <v>74366.35</v>
      </c>
      <c r="J38" s="18">
        <v>74366.35</v>
      </c>
      <c r="K38" s="18">
        <v>0</v>
      </c>
    </row>
    <row r="39" ht="20" customHeight="1">
      <c r="A39" s="31" t="s">
        <v>813</v>
      </c>
      <c r="B39" s="31"/>
      <c r="C39" s="32" t="s">
        <v>814</v>
      </c>
      <c r="D39" s="32" t="s">
        <v>815</v>
      </c>
      <c r="E39" s="32" t="s">
        <v>280</v>
      </c>
      <c r="F39" s="32"/>
      <c r="G39" s="32" t="s">
        <v>816</v>
      </c>
      <c r="H39" s="18">
        <v>117397.67</v>
      </c>
      <c r="I39" s="18">
        <v>117397.67</v>
      </c>
      <c r="J39" s="18">
        <v>117397.67</v>
      </c>
      <c r="K39" s="18">
        <v>0</v>
      </c>
    </row>
    <row r="40" ht="40" customHeight="1">
      <c r="A40" s="31" t="s">
        <v>817</v>
      </c>
      <c r="B40" s="31"/>
      <c r="C40" s="32" t="s">
        <v>818</v>
      </c>
      <c r="D40" s="32" t="s">
        <v>819</v>
      </c>
      <c r="E40" s="32" t="s">
        <v>280</v>
      </c>
      <c r="F40" s="32"/>
      <c r="G40" s="32" t="s">
        <v>820</v>
      </c>
      <c r="H40" s="18">
        <v>48652.45</v>
      </c>
      <c r="I40" s="18">
        <v>48652.45</v>
      </c>
      <c r="J40" s="18">
        <v>48652.45</v>
      </c>
      <c r="K40" s="18">
        <v>0</v>
      </c>
    </row>
    <row r="41" ht="40" customHeight="1">
      <c r="A41" s="31" t="s">
        <v>821</v>
      </c>
      <c r="B41" s="31"/>
      <c r="C41" s="32" t="s">
        <v>822</v>
      </c>
      <c r="D41" s="32" t="s">
        <v>823</v>
      </c>
      <c r="E41" s="32" t="s">
        <v>280</v>
      </c>
      <c r="F41" s="32"/>
      <c r="G41" s="32" t="s">
        <v>824</v>
      </c>
      <c r="H41" s="18">
        <v>189624</v>
      </c>
      <c r="I41" s="18">
        <v>189624</v>
      </c>
      <c r="J41" s="18">
        <v>189624</v>
      </c>
      <c r="K41" s="18">
        <v>0</v>
      </c>
    </row>
    <row r="42" ht="40" customHeight="1">
      <c r="A42" s="31" t="s">
        <v>825</v>
      </c>
      <c r="B42" s="31"/>
      <c r="C42" s="32" t="s">
        <v>826</v>
      </c>
      <c r="D42" s="32" t="s">
        <v>827</v>
      </c>
      <c r="E42" s="32" t="s">
        <v>280</v>
      </c>
      <c r="F42" s="32"/>
      <c r="G42" s="32" t="s">
        <v>828</v>
      </c>
      <c r="H42" s="18">
        <v>262195.2</v>
      </c>
      <c r="I42" s="18">
        <v>262195.2</v>
      </c>
      <c r="J42" s="18">
        <v>262195.2</v>
      </c>
      <c r="K42" s="18">
        <v>0</v>
      </c>
    </row>
    <row r="43" ht="40" customHeight="1">
      <c r="A43" s="31" t="s">
        <v>829</v>
      </c>
      <c r="B43" s="31"/>
      <c r="C43" s="32" t="s">
        <v>830</v>
      </c>
      <c r="D43" s="32" t="s">
        <v>831</v>
      </c>
      <c r="E43" s="32" t="s">
        <v>280</v>
      </c>
      <c r="F43" s="32"/>
      <c r="G43" s="32" t="s">
        <v>832</v>
      </c>
      <c r="H43" s="18">
        <v>5696014.86</v>
      </c>
      <c r="I43" s="18">
        <v>5696014.86</v>
      </c>
      <c r="J43" s="18">
        <v>5696014.86</v>
      </c>
      <c r="K43" s="18">
        <v>0</v>
      </c>
    </row>
    <row r="44" ht="40" customHeight="1">
      <c r="A44" s="31" t="s">
        <v>833</v>
      </c>
      <c r="B44" s="31"/>
      <c r="C44" s="32" t="s">
        <v>830</v>
      </c>
      <c r="D44" s="32" t="s">
        <v>831</v>
      </c>
      <c r="E44" s="32" t="s">
        <v>280</v>
      </c>
      <c r="F44" s="32"/>
      <c r="G44" s="32" t="s">
        <v>534</v>
      </c>
      <c r="H44" s="18">
        <v>225437.2</v>
      </c>
      <c r="I44" s="18">
        <v>225437.2</v>
      </c>
      <c r="J44" s="18">
        <v>225437.2</v>
      </c>
      <c r="K44" s="18">
        <v>0</v>
      </c>
    </row>
    <row r="45" ht="20" customHeight="1">
      <c r="A45" s="7" t="s">
        <v>791</v>
      </c>
      <c r="B45" s="7"/>
      <c r="C45" s="7"/>
      <c r="D45" s="7"/>
      <c r="E45" s="7"/>
      <c r="F45" s="7"/>
      <c r="G45" s="25" t="s">
        <v>834</v>
      </c>
      <c r="H45" s="22">
        <f>SUBTOTAL(9,H35:H44)</f>
      </c>
      <c r="I45" s="22">
        <f>SUBTOTAL(9,I35:I44)</f>
      </c>
      <c r="J45" s="22">
        <f>SUBTOTAL(9,J35:J44)</f>
      </c>
      <c r="K45" s="22">
        <f>SUBTOTAL(9,K35:K44)</f>
      </c>
    </row>
    <row r="46" ht="40" customHeight="1">
      <c r="A46" s="31" t="s">
        <v>835</v>
      </c>
      <c r="B46" s="31"/>
      <c r="C46" s="32" t="s">
        <v>836</v>
      </c>
      <c r="D46" s="32" t="s">
        <v>837</v>
      </c>
      <c r="E46" s="32" t="s">
        <v>171</v>
      </c>
      <c r="F46" s="32"/>
      <c r="G46" s="32" t="s">
        <v>838</v>
      </c>
      <c r="H46" s="18">
        <v>126800</v>
      </c>
      <c r="I46" s="18">
        <v>126800</v>
      </c>
      <c r="J46" s="18">
        <v>126800</v>
      </c>
      <c r="K46" s="18">
        <v>0</v>
      </c>
    </row>
    <row r="47" ht="40" customHeight="1">
      <c r="A47" s="31" t="s">
        <v>839</v>
      </c>
      <c r="B47" s="31"/>
      <c r="C47" s="32" t="s">
        <v>840</v>
      </c>
      <c r="D47" s="32" t="s">
        <v>841</v>
      </c>
      <c r="E47" s="32" t="s">
        <v>171</v>
      </c>
      <c r="F47" s="32"/>
      <c r="G47" s="32" t="s">
        <v>842</v>
      </c>
      <c r="H47" s="18">
        <v>9800</v>
      </c>
      <c r="I47" s="18">
        <v>9800</v>
      </c>
      <c r="J47" s="18">
        <v>9800</v>
      </c>
      <c r="K47" s="18">
        <v>0</v>
      </c>
    </row>
    <row r="48" ht="40" customHeight="1">
      <c r="A48" s="31" t="s">
        <v>843</v>
      </c>
      <c r="B48" s="31"/>
      <c r="C48" s="32" t="s">
        <v>844</v>
      </c>
      <c r="D48" s="32" t="s">
        <v>845</v>
      </c>
      <c r="E48" s="32" t="s">
        <v>171</v>
      </c>
      <c r="F48" s="32"/>
      <c r="G48" s="32" t="s">
        <v>846</v>
      </c>
      <c r="H48" s="18">
        <v>23400</v>
      </c>
      <c r="I48" s="18">
        <v>23400</v>
      </c>
      <c r="J48" s="18">
        <v>23400</v>
      </c>
      <c r="K48" s="18">
        <v>0</v>
      </c>
    </row>
    <row r="49" ht="40" customHeight="1">
      <c r="A49" s="31" t="s">
        <v>847</v>
      </c>
      <c r="B49" s="31"/>
      <c r="C49" s="32" t="s">
        <v>848</v>
      </c>
      <c r="D49" s="32" t="s">
        <v>849</v>
      </c>
      <c r="E49" s="32" t="s">
        <v>171</v>
      </c>
      <c r="F49" s="32"/>
      <c r="G49" s="32" t="s">
        <v>850</v>
      </c>
      <c r="H49" s="18">
        <v>175000</v>
      </c>
      <c r="I49" s="18">
        <v>175000</v>
      </c>
      <c r="J49" s="18">
        <v>175000</v>
      </c>
      <c r="K49" s="18">
        <v>0</v>
      </c>
    </row>
    <row r="50" ht="40" customHeight="1">
      <c r="A50" s="31" t="s">
        <v>851</v>
      </c>
      <c r="B50" s="31"/>
      <c r="C50" s="32" t="s">
        <v>852</v>
      </c>
      <c r="D50" s="32" t="s">
        <v>853</v>
      </c>
      <c r="E50" s="32" t="s">
        <v>171</v>
      </c>
      <c r="F50" s="32"/>
      <c r="G50" s="32" t="s">
        <v>854</v>
      </c>
      <c r="H50" s="18">
        <v>421600</v>
      </c>
      <c r="I50" s="18">
        <v>421600</v>
      </c>
      <c r="J50" s="18">
        <v>421600</v>
      </c>
      <c r="K50" s="18">
        <v>0</v>
      </c>
    </row>
    <row r="51" ht="40" customHeight="1">
      <c r="A51" s="31" t="s">
        <v>855</v>
      </c>
      <c r="B51" s="31"/>
      <c r="C51" s="32" t="s">
        <v>856</v>
      </c>
      <c r="D51" s="32" t="s">
        <v>857</v>
      </c>
      <c r="E51" s="32" t="s">
        <v>171</v>
      </c>
      <c r="F51" s="32"/>
      <c r="G51" s="32" t="s">
        <v>858</v>
      </c>
      <c r="H51" s="18">
        <v>45420</v>
      </c>
      <c r="I51" s="18">
        <v>45420</v>
      </c>
      <c r="J51" s="18">
        <v>45420</v>
      </c>
      <c r="K51" s="18">
        <v>0</v>
      </c>
    </row>
    <row r="52" ht="40" customHeight="1">
      <c r="A52" s="31" t="s">
        <v>859</v>
      </c>
      <c r="B52" s="31"/>
      <c r="C52" s="32" t="s">
        <v>860</v>
      </c>
      <c r="D52" s="32" t="s">
        <v>861</v>
      </c>
      <c r="E52" s="32" t="s">
        <v>171</v>
      </c>
      <c r="F52" s="32"/>
      <c r="G52" s="32" t="s">
        <v>862</v>
      </c>
      <c r="H52" s="18">
        <v>62637.12</v>
      </c>
      <c r="I52" s="18">
        <v>62637.12</v>
      </c>
      <c r="J52" s="18">
        <v>62637.12</v>
      </c>
      <c r="K52" s="18">
        <v>0</v>
      </c>
    </row>
    <row r="53" ht="60" customHeight="1">
      <c r="A53" s="31" t="s">
        <v>863</v>
      </c>
      <c r="B53" s="31"/>
      <c r="C53" s="32" t="s">
        <v>864</v>
      </c>
      <c r="D53" s="32" t="s">
        <v>865</v>
      </c>
      <c r="E53" s="32" t="s">
        <v>171</v>
      </c>
      <c r="F53" s="32"/>
      <c r="G53" s="32" t="s">
        <v>866</v>
      </c>
      <c r="H53" s="18">
        <v>27800</v>
      </c>
      <c r="I53" s="18">
        <v>27800</v>
      </c>
      <c r="J53" s="18">
        <v>27800</v>
      </c>
      <c r="K53" s="18">
        <v>0</v>
      </c>
    </row>
    <row r="54" ht="40" customHeight="1">
      <c r="A54" s="31" t="s">
        <v>867</v>
      </c>
      <c r="B54" s="31"/>
      <c r="C54" s="32" t="s">
        <v>868</v>
      </c>
      <c r="D54" s="32" t="s">
        <v>869</v>
      </c>
      <c r="E54" s="32" t="s">
        <v>171</v>
      </c>
      <c r="F54" s="32"/>
      <c r="G54" s="32" t="s">
        <v>870</v>
      </c>
      <c r="H54" s="18">
        <v>11551.1</v>
      </c>
      <c r="I54" s="18">
        <v>11551.1</v>
      </c>
      <c r="J54" s="18">
        <v>11551.1</v>
      </c>
      <c r="K54" s="18">
        <v>0</v>
      </c>
    </row>
    <row r="55" ht="40" customHeight="1">
      <c r="A55" s="31" t="s">
        <v>871</v>
      </c>
      <c r="B55" s="31"/>
      <c r="C55" s="32" t="s">
        <v>864</v>
      </c>
      <c r="D55" s="32" t="s">
        <v>865</v>
      </c>
      <c r="E55" s="32" t="s">
        <v>171</v>
      </c>
      <c r="F55" s="32"/>
      <c r="G55" s="32" t="s">
        <v>872</v>
      </c>
      <c r="H55" s="18">
        <v>53999</v>
      </c>
      <c r="I55" s="18">
        <v>53999</v>
      </c>
      <c r="J55" s="18">
        <v>53999</v>
      </c>
      <c r="K55" s="18">
        <v>0</v>
      </c>
    </row>
    <row r="56" ht="60" customHeight="1">
      <c r="A56" s="31" t="s">
        <v>873</v>
      </c>
      <c r="B56" s="31"/>
      <c r="C56" s="32" t="s">
        <v>874</v>
      </c>
      <c r="D56" s="32" t="s">
        <v>875</v>
      </c>
      <c r="E56" s="32" t="s">
        <v>171</v>
      </c>
      <c r="F56" s="32"/>
      <c r="G56" s="32" t="s">
        <v>876</v>
      </c>
      <c r="H56" s="18">
        <v>125575</v>
      </c>
      <c r="I56" s="18">
        <v>125575</v>
      </c>
      <c r="J56" s="18">
        <v>125575</v>
      </c>
      <c r="K56" s="18">
        <v>0</v>
      </c>
    </row>
    <row r="57" ht="40" customHeight="1">
      <c r="A57" s="31" t="s">
        <v>877</v>
      </c>
      <c r="B57" s="31"/>
      <c r="C57" s="32" t="s">
        <v>878</v>
      </c>
      <c r="D57" s="32" t="s">
        <v>879</v>
      </c>
      <c r="E57" s="32" t="s">
        <v>171</v>
      </c>
      <c r="F57" s="32"/>
      <c r="G57" s="32" t="s">
        <v>880</v>
      </c>
      <c r="H57" s="18">
        <v>11172</v>
      </c>
      <c r="I57" s="18">
        <v>11172</v>
      </c>
      <c r="J57" s="18">
        <v>11172</v>
      </c>
      <c r="K57" s="18">
        <v>0</v>
      </c>
    </row>
    <row r="58" ht="40" customHeight="1">
      <c r="A58" s="31" t="s">
        <v>881</v>
      </c>
      <c r="B58" s="31"/>
      <c r="C58" s="32" t="s">
        <v>882</v>
      </c>
      <c r="D58" s="32" t="s">
        <v>883</v>
      </c>
      <c r="E58" s="32" t="s">
        <v>171</v>
      </c>
      <c r="F58" s="32"/>
      <c r="G58" s="32" t="s">
        <v>884</v>
      </c>
      <c r="H58" s="18">
        <v>44280</v>
      </c>
      <c r="I58" s="18">
        <v>44280</v>
      </c>
      <c r="J58" s="18">
        <v>44280</v>
      </c>
      <c r="K58" s="18">
        <v>0</v>
      </c>
    </row>
    <row r="59" ht="20" customHeight="1">
      <c r="A59" s="7" t="s">
        <v>791</v>
      </c>
      <c r="B59" s="7"/>
      <c r="C59" s="7"/>
      <c r="D59" s="7"/>
      <c r="E59" s="7"/>
      <c r="F59" s="7"/>
      <c r="G59" s="25" t="s">
        <v>885</v>
      </c>
      <c r="H59" s="22">
        <f>SUBTOTAL(9,H46:H58)</f>
      </c>
      <c r="I59" s="22">
        <f>SUBTOTAL(9,I46:I58)</f>
      </c>
      <c r="J59" s="22">
        <f>SUBTOTAL(9,J46:J58)</f>
      </c>
      <c r="K59" s="22">
        <f>SUBTOTAL(9,K46:K58)</f>
      </c>
    </row>
    <row r="60" ht="40" customHeight="1">
      <c r="A60" s="31" t="s">
        <v>886</v>
      </c>
      <c r="B60" s="31"/>
      <c r="C60" s="32" t="s">
        <v>887</v>
      </c>
      <c r="D60" s="32" t="s">
        <v>888</v>
      </c>
      <c r="E60" s="32" t="s">
        <v>166</v>
      </c>
      <c r="F60" s="32"/>
      <c r="G60" s="32" t="s">
        <v>889</v>
      </c>
      <c r="H60" s="18">
        <v>1633501.18</v>
      </c>
      <c r="I60" s="18">
        <v>1633501.18</v>
      </c>
      <c r="J60" s="18">
        <v>1633501.18</v>
      </c>
      <c r="K60" s="18">
        <v>0</v>
      </c>
    </row>
    <row r="61" ht="40" customHeight="1">
      <c r="A61" s="31" t="s">
        <v>890</v>
      </c>
      <c r="B61" s="31"/>
      <c r="C61" s="32" t="s">
        <v>891</v>
      </c>
      <c r="D61" s="32" t="s">
        <v>892</v>
      </c>
      <c r="E61" s="32" t="s">
        <v>166</v>
      </c>
      <c r="F61" s="32"/>
      <c r="G61" s="32" t="s">
        <v>893</v>
      </c>
      <c r="H61" s="18">
        <v>79000</v>
      </c>
      <c r="I61" s="18">
        <v>79000</v>
      </c>
      <c r="J61" s="18">
        <v>79000</v>
      </c>
      <c r="K61" s="18">
        <v>0</v>
      </c>
    </row>
    <row r="62" ht="40" customHeight="1">
      <c r="A62" s="31" t="s">
        <v>894</v>
      </c>
      <c r="B62" s="31"/>
      <c r="C62" s="32" t="s">
        <v>895</v>
      </c>
      <c r="D62" s="32" t="s">
        <v>896</v>
      </c>
      <c r="E62" s="32" t="s">
        <v>166</v>
      </c>
      <c r="F62" s="32"/>
      <c r="G62" s="32" t="s">
        <v>897</v>
      </c>
      <c r="H62" s="18">
        <v>20000</v>
      </c>
      <c r="I62" s="18">
        <v>20000</v>
      </c>
      <c r="J62" s="18">
        <v>20000</v>
      </c>
      <c r="K62" s="18">
        <v>0</v>
      </c>
    </row>
    <row r="63" ht="40" customHeight="1">
      <c r="A63" s="31" t="s">
        <v>898</v>
      </c>
      <c r="B63" s="31"/>
      <c r="C63" s="32" t="s">
        <v>899</v>
      </c>
      <c r="D63" s="32" t="s">
        <v>900</v>
      </c>
      <c r="E63" s="32" t="s">
        <v>166</v>
      </c>
      <c r="F63" s="32"/>
      <c r="G63" s="32" t="s">
        <v>901</v>
      </c>
      <c r="H63" s="18">
        <v>0</v>
      </c>
      <c r="I63" s="18">
        <v>28569.6</v>
      </c>
      <c r="J63" s="18">
        <v>28569.6</v>
      </c>
      <c r="K63" s="18">
        <v>0</v>
      </c>
    </row>
    <row r="64" ht="40" customHeight="1">
      <c r="A64" s="31" t="s">
        <v>898</v>
      </c>
      <c r="B64" s="31"/>
      <c r="C64" s="32"/>
      <c r="D64" s="32"/>
      <c r="E64" s="32" t="s">
        <v>166</v>
      </c>
      <c r="F64" s="32"/>
      <c r="G64" s="32" t="s">
        <v>902</v>
      </c>
      <c r="H64" s="18">
        <v>28569.6</v>
      </c>
      <c r="I64" s="18">
        <v>0</v>
      </c>
      <c r="J64" s="18">
        <v>0</v>
      </c>
      <c r="K64" s="18">
        <v>0</v>
      </c>
    </row>
    <row r="65" ht="40" customHeight="1">
      <c r="A65" s="31" t="s">
        <v>903</v>
      </c>
      <c r="B65" s="31"/>
      <c r="C65" s="32" t="s">
        <v>904</v>
      </c>
      <c r="D65" s="32" t="s">
        <v>905</v>
      </c>
      <c r="E65" s="32" t="s">
        <v>166</v>
      </c>
      <c r="F65" s="32"/>
      <c r="G65" s="32" t="s">
        <v>906</v>
      </c>
      <c r="H65" s="18">
        <v>30000</v>
      </c>
      <c r="I65" s="18">
        <v>30000</v>
      </c>
      <c r="J65" s="18">
        <v>30000</v>
      </c>
      <c r="K65" s="18">
        <v>0</v>
      </c>
    </row>
    <row r="66" ht="40" customHeight="1">
      <c r="A66" s="31" t="s">
        <v>907</v>
      </c>
      <c r="B66" s="31"/>
      <c r="C66" s="32" t="s">
        <v>908</v>
      </c>
      <c r="D66" s="32" t="s">
        <v>909</v>
      </c>
      <c r="E66" s="32" t="s">
        <v>166</v>
      </c>
      <c r="F66" s="32"/>
      <c r="G66" s="32" t="s">
        <v>910</v>
      </c>
      <c r="H66" s="18">
        <v>108000</v>
      </c>
      <c r="I66" s="18">
        <v>0</v>
      </c>
      <c r="J66" s="18">
        <v>0</v>
      </c>
      <c r="K66" s="18">
        <v>0</v>
      </c>
    </row>
    <row r="67" ht="60" customHeight="1">
      <c r="A67" s="31" t="s">
        <v>911</v>
      </c>
      <c r="B67" s="31"/>
      <c r="C67" s="32" t="s">
        <v>912</v>
      </c>
      <c r="D67" s="32" t="s">
        <v>913</v>
      </c>
      <c r="E67" s="32" t="s">
        <v>166</v>
      </c>
      <c r="F67" s="32"/>
      <c r="G67" s="32" t="s">
        <v>914</v>
      </c>
      <c r="H67" s="18">
        <v>42000</v>
      </c>
      <c r="I67" s="18">
        <v>42000</v>
      </c>
      <c r="J67" s="18">
        <v>42000</v>
      </c>
      <c r="K67" s="18">
        <v>0</v>
      </c>
    </row>
    <row r="68" ht="40" customHeight="1">
      <c r="A68" s="31" t="s">
        <v>915</v>
      </c>
      <c r="B68" s="31"/>
      <c r="C68" s="32" t="s">
        <v>916</v>
      </c>
      <c r="D68" s="32" t="s">
        <v>917</v>
      </c>
      <c r="E68" s="32" t="s">
        <v>166</v>
      </c>
      <c r="F68" s="32"/>
      <c r="G68" s="32" t="s">
        <v>918</v>
      </c>
      <c r="H68" s="18">
        <v>744000</v>
      </c>
      <c r="I68" s="18">
        <v>744000</v>
      </c>
      <c r="J68" s="18">
        <v>744000</v>
      </c>
      <c r="K68" s="18">
        <v>0</v>
      </c>
    </row>
    <row r="69" ht="40" customHeight="1">
      <c r="A69" s="31" t="s">
        <v>919</v>
      </c>
      <c r="B69" s="31"/>
      <c r="C69" s="32" t="s">
        <v>920</v>
      </c>
      <c r="D69" s="32" t="s">
        <v>921</v>
      </c>
      <c r="E69" s="32" t="s">
        <v>166</v>
      </c>
      <c r="F69" s="32"/>
      <c r="G69" s="32" t="s">
        <v>922</v>
      </c>
      <c r="H69" s="18">
        <v>89575</v>
      </c>
      <c r="I69" s="18">
        <v>89575</v>
      </c>
      <c r="J69" s="18">
        <v>89575</v>
      </c>
      <c r="K69" s="18">
        <v>0</v>
      </c>
    </row>
    <row r="70" ht="60" customHeight="1">
      <c r="A70" s="31" t="s">
        <v>923</v>
      </c>
      <c r="B70" s="31"/>
      <c r="C70" s="32" t="s">
        <v>924</v>
      </c>
      <c r="D70" s="32" t="s">
        <v>925</v>
      </c>
      <c r="E70" s="32" t="s">
        <v>166</v>
      </c>
      <c r="F70" s="32"/>
      <c r="G70" s="32" t="s">
        <v>926</v>
      </c>
      <c r="H70" s="18">
        <v>51000</v>
      </c>
      <c r="I70" s="18">
        <v>51000</v>
      </c>
      <c r="J70" s="18">
        <v>51000</v>
      </c>
      <c r="K70" s="18">
        <v>0</v>
      </c>
    </row>
    <row r="71" ht="40" customHeight="1">
      <c r="A71" s="31" t="s">
        <v>927</v>
      </c>
      <c r="B71" s="31"/>
      <c r="C71" s="32" t="s">
        <v>928</v>
      </c>
      <c r="D71" s="32" t="s">
        <v>929</v>
      </c>
      <c r="E71" s="32" t="s">
        <v>166</v>
      </c>
      <c r="F71" s="32"/>
      <c r="G71" s="32" t="s">
        <v>930</v>
      </c>
      <c r="H71" s="18">
        <v>22014</v>
      </c>
      <c r="I71" s="18">
        <v>22014</v>
      </c>
      <c r="J71" s="18">
        <v>22014</v>
      </c>
      <c r="K71" s="18">
        <v>0</v>
      </c>
    </row>
    <row r="72" ht="60" customHeight="1">
      <c r="A72" s="31" t="s">
        <v>931</v>
      </c>
      <c r="B72" s="31"/>
      <c r="C72" s="32" t="s">
        <v>932</v>
      </c>
      <c r="D72" s="32" t="s">
        <v>933</v>
      </c>
      <c r="E72" s="32" t="s">
        <v>166</v>
      </c>
      <c r="F72" s="32"/>
      <c r="G72" s="32" t="s">
        <v>934</v>
      </c>
      <c r="H72" s="18">
        <v>59965</v>
      </c>
      <c r="I72" s="18">
        <v>59965</v>
      </c>
      <c r="J72" s="18">
        <v>59965</v>
      </c>
      <c r="K72" s="18">
        <v>0</v>
      </c>
    </row>
    <row r="73" ht="40" customHeight="1">
      <c r="A73" s="31" t="s">
        <v>935</v>
      </c>
      <c r="B73" s="31"/>
      <c r="C73" s="32" t="s">
        <v>936</v>
      </c>
      <c r="D73" s="32" t="s">
        <v>937</v>
      </c>
      <c r="E73" s="32" t="s">
        <v>166</v>
      </c>
      <c r="F73" s="32"/>
      <c r="G73" s="32" t="s">
        <v>938</v>
      </c>
      <c r="H73" s="18">
        <v>66000</v>
      </c>
      <c r="I73" s="18">
        <v>66000</v>
      </c>
      <c r="J73" s="18">
        <v>66000</v>
      </c>
      <c r="K73" s="18">
        <v>0</v>
      </c>
    </row>
    <row r="74" ht="100" customHeight="1">
      <c r="A74" s="31" t="s">
        <v>939</v>
      </c>
      <c r="B74" s="31"/>
      <c r="C74" s="32" t="s">
        <v>924</v>
      </c>
      <c r="D74" s="32" t="s">
        <v>925</v>
      </c>
      <c r="E74" s="32" t="s">
        <v>166</v>
      </c>
      <c r="F74" s="32"/>
      <c r="G74" s="32" t="s">
        <v>940</v>
      </c>
      <c r="H74" s="18">
        <v>130000</v>
      </c>
      <c r="I74" s="18">
        <v>0</v>
      </c>
      <c r="J74" s="18">
        <v>0</v>
      </c>
      <c r="K74" s="18">
        <v>0</v>
      </c>
    </row>
    <row r="75" ht="60" customHeight="1">
      <c r="A75" s="31" t="s">
        <v>941</v>
      </c>
      <c r="B75" s="31"/>
      <c r="C75" s="32" t="s">
        <v>928</v>
      </c>
      <c r="D75" s="32" t="s">
        <v>929</v>
      </c>
      <c r="E75" s="32" t="s">
        <v>166</v>
      </c>
      <c r="F75" s="32"/>
      <c r="G75" s="32" t="s">
        <v>942</v>
      </c>
      <c r="H75" s="18">
        <v>17946</v>
      </c>
      <c r="I75" s="18">
        <v>17946</v>
      </c>
      <c r="J75" s="18">
        <v>17946</v>
      </c>
      <c r="K75" s="18">
        <v>0</v>
      </c>
    </row>
    <row r="76" ht="40" customHeight="1">
      <c r="A76" s="31" t="s">
        <v>943</v>
      </c>
      <c r="B76" s="31"/>
      <c r="C76" s="32"/>
      <c r="D76" s="32"/>
      <c r="E76" s="32" t="s">
        <v>166</v>
      </c>
      <c r="F76" s="32"/>
      <c r="G76" s="32" t="s">
        <v>944</v>
      </c>
      <c r="H76" s="18">
        <v>50000</v>
      </c>
      <c r="I76" s="18">
        <v>0</v>
      </c>
      <c r="J76" s="18">
        <v>0</v>
      </c>
      <c r="K76" s="18">
        <v>0</v>
      </c>
    </row>
    <row r="77" ht="40" customHeight="1">
      <c r="A77" s="31" t="s">
        <v>943</v>
      </c>
      <c r="B77" s="31"/>
      <c r="C77" s="32" t="s">
        <v>924</v>
      </c>
      <c r="D77" s="32" t="s">
        <v>925</v>
      </c>
      <c r="E77" s="32" t="s">
        <v>166</v>
      </c>
      <c r="F77" s="32"/>
      <c r="G77" s="32" t="s">
        <v>945</v>
      </c>
      <c r="H77" s="18">
        <v>44969</v>
      </c>
      <c r="I77" s="18">
        <v>94969</v>
      </c>
      <c r="J77" s="18">
        <v>94969</v>
      </c>
      <c r="K77" s="18">
        <v>0</v>
      </c>
    </row>
    <row r="78" ht="40" customHeight="1">
      <c r="A78" s="31" t="s">
        <v>946</v>
      </c>
      <c r="B78" s="31"/>
      <c r="C78" s="32" t="s">
        <v>947</v>
      </c>
      <c r="D78" s="32" t="s">
        <v>948</v>
      </c>
      <c r="E78" s="32" t="s">
        <v>166</v>
      </c>
      <c r="F78" s="32"/>
      <c r="G78" s="32" t="s">
        <v>949</v>
      </c>
      <c r="H78" s="18">
        <v>21570</v>
      </c>
      <c r="I78" s="18">
        <v>21570</v>
      </c>
      <c r="J78" s="18">
        <v>21570</v>
      </c>
      <c r="K78" s="18">
        <v>0</v>
      </c>
    </row>
    <row r="79" ht="60" customHeight="1">
      <c r="A79" s="31" t="s">
        <v>950</v>
      </c>
      <c r="B79" s="31"/>
      <c r="C79" s="32" t="s">
        <v>951</v>
      </c>
      <c r="D79" s="32" t="s">
        <v>952</v>
      </c>
      <c r="E79" s="32" t="s">
        <v>166</v>
      </c>
      <c r="F79" s="32"/>
      <c r="G79" s="32" t="s">
        <v>953</v>
      </c>
      <c r="H79" s="18">
        <v>135100</v>
      </c>
      <c r="I79" s="18">
        <v>135100</v>
      </c>
      <c r="J79" s="18">
        <v>135100</v>
      </c>
      <c r="K79" s="18">
        <v>0</v>
      </c>
    </row>
    <row r="80" ht="20" customHeight="1">
      <c r="A80" s="7" t="s">
        <v>791</v>
      </c>
      <c r="B80" s="7"/>
      <c r="C80" s="7"/>
      <c r="D80" s="7"/>
      <c r="E80" s="7"/>
      <c r="F80" s="7"/>
      <c r="G80" s="25" t="s">
        <v>954</v>
      </c>
      <c r="H80" s="22">
        <f>SUBTOTAL(9,H60:H79)</f>
      </c>
      <c r="I80" s="22">
        <f>SUBTOTAL(9,I60:I79)</f>
      </c>
      <c r="J80" s="22">
        <f>SUBTOTAL(9,J60:J79)</f>
      </c>
      <c r="K80" s="22">
        <f>SUBTOTAL(9,K60:K79)</f>
      </c>
    </row>
    <row r="81" ht="60" customHeight="1">
      <c r="A81" s="31" t="s">
        <v>955</v>
      </c>
      <c r="B81" s="31"/>
      <c r="C81" s="32" t="s">
        <v>956</v>
      </c>
      <c r="D81" s="32" t="s">
        <v>957</v>
      </c>
      <c r="E81" s="32" t="s">
        <v>289</v>
      </c>
      <c r="F81" s="32"/>
      <c r="G81" s="32" t="s">
        <v>958</v>
      </c>
      <c r="H81" s="18">
        <v>90000</v>
      </c>
      <c r="I81" s="18">
        <v>90000</v>
      </c>
      <c r="J81" s="18">
        <v>90000</v>
      </c>
      <c r="K81" s="18">
        <v>0</v>
      </c>
    </row>
    <row r="82" ht="20" customHeight="1">
      <c r="A82" s="7" t="s">
        <v>791</v>
      </c>
      <c r="B82" s="7"/>
      <c r="C82" s="7"/>
      <c r="D82" s="7"/>
      <c r="E82" s="7"/>
      <c r="F82" s="7"/>
      <c r="G82" s="25" t="s">
        <v>959</v>
      </c>
      <c r="H82" s="22">
        <f>SUBTOTAL(9,H81:H81)</f>
      </c>
      <c r="I82" s="22">
        <f>SUBTOTAL(9,I81:I81)</f>
      </c>
      <c r="J82" s="22">
        <f>SUBTOTAL(9,J81:J81)</f>
      </c>
      <c r="K82" s="22">
        <f>SUBTOTAL(9,K81:K81)</f>
      </c>
    </row>
    <row r="83" ht="60" customHeight="1">
      <c r="A83" s="31" t="s">
        <v>960</v>
      </c>
      <c r="B83" s="31"/>
      <c r="C83" s="32" t="s">
        <v>961</v>
      </c>
      <c r="D83" s="32" t="s">
        <v>962</v>
      </c>
      <c r="E83" s="32" t="s">
        <v>298</v>
      </c>
      <c r="F83" s="32"/>
      <c r="G83" s="32" t="s">
        <v>963</v>
      </c>
      <c r="H83" s="18">
        <v>150000</v>
      </c>
      <c r="I83" s="18">
        <v>0</v>
      </c>
      <c r="J83" s="18">
        <v>0</v>
      </c>
      <c r="K83" s="18">
        <v>0</v>
      </c>
    </row>
    <row r="84" ht="40" customHeight="1">
      <c r="A84" s="31" t="s">
        <v>964</v>
      </c>
      <c r="B84" s="31"/>
      <c r="C84" s="32" t="s">
        <v>965</v>
      </c>
      <c r="D84" s="32" t="s">
        <v>966</v>
      </c>
      <c r="E84" s="32" t="s">
        <v>298</v>
      </c>
      <c r="F84" s="32"/>
      <c r="G84" s="32" t="s">
        <v>967</v>
      </c>
      <c r="H84" s="18">
        <v>468000</v>
      </c>
      <c r="I84" s="18">
        <v>0</v>
      </c>
      <c r="J84" s="18">
        <v>0</v>
      </c>
      <c r="K84" s="18">
        <v>0</v>
      </c>
    </row>
    <row r="85" ht="20" customHeight="1">
      <c r="A85" s="31" t="s">
        <v>968</v>
      </c>
      <c r="B85" s="31"/>
      <c r="C85" s="32" t="s">
        <v>969</v>
      </c>
      <c r="D85" s="32" t="s">
        <v>970</v>
      </c>
      <c r="E85" s="32" t="s">
        <v>298</v>
      </c>
      <c r="F85" s="32"/>
      <c r="G85" s="32" t="s">
        <v>971</v>
      </c>
      <c r="H85" s="18">
        <v>306100</v>
      </c>
      <c r="I85" s="18">
        <v>0</v>
      </c>
      <c r="J85" s="18">
        <v>0</v>
      </c>
      <c r="K85" s="18">
        <v>0</v>
      </c>
    </row>
    <row r="86" ht="20" customHeight="1">
      <c r="A86" s="7" t="s">
        <v>791</v>
      </c>
      <c r="B86" s="7"/>
      <c r="C86" s="7"/>
      <c r="D86" s="7"/>
      <c r="E86" s="7"/>
      <c r="F86" s="7"/>
      <c r="G86" s="25" t="s">
        <v>972</v>
      </c>
      <c r="H86" s="22">
        <f>SUBTOTAL(9,H83:H85)</f>
      </c>
      <c r="I86" s="22">
        <f>SUBTOTAL(9,I83:I85)</f>
      </c>
      <c r="J86" s="22">
        <f>SUBTOTAL(9,J83:J85)</f>
      </c>
      <c r="K86" s="22">
        <f>SUBTOTAL(9,K83:K85)</f>
      </c>
    </row>
    <row r="87" ht="40" customHeight="1">
      <c r="A87" s="31" t="s">
        <v>973</v>
      </c>
      <c r="B87" s="31"/>
      <c r="C87" s="32" t="s">
        <v>974</v>
      </c>
      <c r="D87" s="32" t="s">
        <v>975</v>
      </c>
      <c r="E87" s="32" t="s">
        <v>310</v>
      </c>
      <c r="F87" s="32"/>
      <c r="G87" s="32" t="s">
        <v>976</v>
      </c>
      <c r="H87" s="18">
        <v>916164</v>
      </c>
      <c r="I87" s="18">
        <v>916164</v>
      </c>
      <c r="J87" s="18">
        <v>916164</v>
      </c>
      <c r="K87" s="18">
        <v>0</v>
      </c>
    </row>
    <row r="88" ht="40" customHeight="1">
      <c r="A88" s="31" t="s">
        <v>977</v>
      </c>
      <c r="B88" s="31"/>
      <c r="C88" s="32" t="s">
        <v>978</v>
      </c>
      <c r="D88" s="32" t="s">
        <v>979</v>
      </c>
      <c r="E88" s="32" t="s">
        <v>310</v>
      </c>
      <c r="F88" s="32"/>
      <c r="G88" s="32" t="s">
        <v>980</v>
      </c>
      <c r="H88" s="18">
        <v>35360</v>
      </c>
      <c r="I88" s="18">
        <v>35360</v>
      </c>
      <c r="J88" s="18">
        <v>35360</v>
      </c>
      <c r="K88" s="18">
        <v>0</v>
      </c>
    </row>
    <row r="89" ht="40" customHeight="1">
      <c r="A89" s="31" t="s">
        <v>981</v>
      </c>
      <c r="B89" s="31"/>
      <c r="C89" s="32" t="s">
        <v>978</v>
      </c>
      <c r="D89" s="32" t="s">
        <v>979</v>
      </c>
      <c r="E89" s="32" t="s">
        <v>310</v>
      </c>
      <c r="F89" s="32"/>
      <c r="G89" s="32" t="s">
        <v>982</v>
      </c>
      <c r="H89" s="18">
        <v>58200</v>
      </c>
      <c r="I89" s="18">
        <v>58200</v>
      </c>
      <c r="J89" s="18">
        <v>58200</v>
      </c>
      <c r="K89" s="18">
        <v>0</v>
      </c>
    </row>
    <row r="90" ht="60" customHeight="1">
      <c r="A90" s="31" t="s">
        <v>983</v>
      </c>
      <c r="B90" s="31"/>
      <c r="C90" s="32" t="s">
        <v>984</v>
      </c>
      <c r="D90" s="32" t="s">
        <v>985</v>
      </c>
      <c r="E90" s="32" t="s">
        <v>310</v>
      </c>
      <c r="F90" s="32"/>
      <c r="G90" s="32" t="s">
        <v>986</v>
      </c>
      <c r="H90" s="18">
        <v>25440</v>
      </c>
      <c r="I90" s="18">
        <v>25440</v>
      </c>
      <c r="J90" s="18">
        <v>25440</v>
      </c>
      <c r="K90" s="18">
        <v>0</v>
      </c>
    </row>
    <row r="91" ht="40" customHeight="1">
      <c r="A91" s="31" t="s">
        <v>987</v>
      </c>
      <c r="B91" s="31"/>
      <c r="C91" s="32" t="s">
        <v>988</v>
      </c>
      <c r="D91" s="32" t="s">
        <v>989</v>
      </c>
      <c r="E91" s="32" t="s">
        <v>310</v>
      </c>
      <c r="F91" s="32"/>
      <c r="G91" s="32" t="s">
        <v>990</v>
      </c>
      <c r="H91" s="18">
        <v>521250</v>
      </c>
      <c r="I91" s="18">
        <v>521250</v>
      </c>
      <c r="J91" s="18">
        <v>521250</v>
      </c>
      <c r="K91" s="18">
        <v>0</v>
      </c>
    </row>
    <row r="92" ht="40" customHeight="1">
      <c r="A92" s="31" t="s">
        <v>991</v>
      </c>
      <c r="B92" s="31"/>
      <c r="C92" s="32" t="s">
        <v>992</v>
      </c>
      <c r="D92" s="32" t="s">
        <v>993</v>
      </c>
      <c r="E92" s="32" t="s">
        <v>310</v>
      </c>
      <c r="F92" s="32"/>
      <c r="G92" s="32" t="s">
        <v>994</v>
      </c>
      <c r="H92" s="18">
        <v>3240</v>
      </c>
      <c r="I92" s="18">
        <v>3240</v>
      </c>
      <c r="J92" s="18">
        <v>3240</v>
      </c>
      <c r="K92" s="18">
        <v>0</v>
      </c>
    </row>
    <row r="93" ht="20" customHeight="1">
      <c r="A93" s="7" t="s">
        <v>791</v>
      </c>
      <c r="B93" s="7"/>
      <c r="C93" s="7"/>
      <c r="D93" s="7"/>
      <c r="E93" s="7"/>
      <c r="F93" s="7"/>
      <c r="G93" s="25" t="s">
        <v>995</v>
      </c>
      <c r="H93" s="22">
        <f>SUBTOTAL(9,H87:H92)</f>
      </c>
      <c r="I93" s="22">
        <f>SUBTOTAL(9,I87:I92)</f>
      </c>
      <c r="J93" s="22">
        <f>SUBTOTAL(9,J87:J92)</f>
      </c>
      <c r="K93" s="22">
        <f>SUBTOTAL(9,K87:K92)</f>
      </c>
    </row>
    <row r="94" ht="40" customHeight="1">
      <c r="A94" s="31" t="s">
        <v>996</v>
      </c>
      <c r="B94" s="31"/>
      <c r="C94" s="32" t="s">
        <v>997</v>
      </c>
      <c r="D94" s="32" t="s">
        <v>998</v>
      </c>
      <c r="E94" s="32" t="s">
        <v>313</v>
      </c>
      <c r="F94" s="32"/>
      <c r="G94" s="32" t="s">
        <v>999</v>
      </c>
      <c r="H94" s="18">
        <v>19430.4</v>
      </c>
      <c r="I94" s="18">
        <v>19430.4</v>
      </c>
      <c r="J94" s="18">
        <v>19430.4</v>
      </c>
      <c r="K94" s="18">
        <v>0</v>
      </c>
    </row>
    <row r="95" ht="40" customHeight="1">
      <c r="A95" s="31" t="s">
        <v>1000</v>
      </c>
      <c r="B95" s="31"/>
      <c r="C95" s="32" t="s">
        <v>1001</v>
      </c>
      <c r="D95" s="32" t="s">
        <v>1002</v>
      </c>
      <c r="E95" s="32" t="s">
        <v>313</v>
      </c>
      <c r="F95" s="32"/>
      <c r="G95" s="32" t="s">
        <v>1003</v>
      </c>
      <c r="H95" s="18">
        <v>245000</v>
      </c>
      <c r="I95" s="18">
        <v>0</v>
      </c>
      <c r="J95" s="18">
        <v>0</v>
      </c>
      <c r="K95" s="18">
        <v>0</v>
      </c>
    </row>
    <row r="96" ht="40" customHeight="1">
      <c r="A96" s="31" t="s">
        <v>1004</v>
      </c>
      <c r="B96" s="31"/>
      <c r="C96" s="32" t="s">
        <v>1005</v>
      </c>
      <c r="D96" s="32" t="s">
        <v>1006</v>
      </c>
      <c r="E96" s="32" t="s">
        <v>313</v>
      </c>
      <c r="F96" s="32"/>
      <c r="G96" s="32" t="s">
        <v>1007</v>
      </c>
      <c r="H96" s="18">
        <v>72000</v>
      </c>
      <c r="I96" s="18">
        <v>0</v>
      </c>
      <c r="J96" s="18">
        <v>0</v>
      </c>
      <c r="K96" s="18">
        <v>0</v>
      </c>
    </row>
    <row r="97" ht="40" customHeight="1">
      <c r="A97" s="31" t="s">
        <v>1008</v>
      </c>
      <c r="B97" s="31"/>
      <c r="C97" s="32" t="s">
        <v>1009</v>
      </c>
      <c r="D97" s="32" t="s">
        <v>1010</v>
      </c>
      <c r="E97" s="32" t="s">
        <v>313</v>
      </c>
      <c r="F97" s="32"/>
      <c r="G97" s="32" t="s">
        <v>1011</v>
      </c>
      <c r="H97" s="18">
        <v>2000</v>
      </c>
      <c r="I97" s="18">
        <v>2000</v>
      </c>
      <c r="J97" s="18">
        <v>2000</v>
      </c>
      <c r="K97" s="18">
        <v>0</v>
      </c>
    </row>
    <row r="98" ht="40" customHeight="1">
      <c r="A98" s="31" t="s">
        <v>1012</v>
      </c>
      <c r="B98" s="31"/>
      <c r="C98" s="32" t="s">
        <v>1013</v>
      </c>
      <c r="D98" s="32" t="s">
        <v>1014</v>
      </c>
      <c r="E98" s="32" t="s">
        <v>313</v>
      </c>
      <c r="F98" s="32"/>
      <c r="G98" s="32" t="s">
        <v>1015</v>
      </c>
      <c r="H98" s="18">
        <v>120000</v>
      </c>
      <c r="I98" s="18">
        <v>120000</v>
      </c>
      <c r="J98" s="18">
        <v>120000</v>
      </c>
      <c r="K98" s="18">
        <v>0</v>
      </c>
    </row>
    <row r="99" ht="40" customHeight="1">
      <c r="A99" s="31" t="s">
        <v>1016</v>
      </c>
      <c r="B99" s="31"/>
      <c r="C99" s="32" t="s">
        <v>1017</v>
      </c>
      <c r="D99" s="32" t="s">
        <v>1018</v>
      </c>
      <c r="E99" s="32" t="s">
        <v>313</v>
      </c>
      <c r="F99" s="32"/>
      <c r="G99" s="32" t="s">
        <v>1019</v>
      </c>
      <c r="H99" s="18">
        <v>90000</v>
      </c>
      <c r="I99" s="18">
        <v>90000</v>
      </c>
      <c r="J99" s="18">
        <v>90000</v>
      </c>
      <c r="K99" s="18">
        <v>0</v>
      </c>
    </row>
    <row r="100" ht="40" customHeight="1">
      <c r="A100" s="31" t="s">
        <v>1020</v>
      </c>
      <c r="B100" s="31"/>
      <c r="C100" s="32" t="s">
        <v>1021</v>
      </c>
      <c r="D100" s="32" t="s">
        <v>1022</v>
      </c>
      <c r="E100" s="32" t="s">
        <v>313</v>
      </c>
      <c r="F100" s="32"/>
      <c r="G100" s="32" t="s">
        <v>1023</v>
      </c>
      <c r="H100" s="18">
        <v>208800</v>
      </c>
      <c r="I100" s="18">
        <v>0</v>
      </c>
      <c r="J100" s="18">
        <v>0</v>
      </c>
      <c r="K100" s="18">
        <v>0</v>
      </c>
    </row>
    <row r="101" ht="40" customHeight="1">
      <c r="A101" s="31" t="s">
        <v>1024</v>
      </c>
      <c r="B101" s="31"/>
      <c r="C101" s="32" t="s">
        <v>997</v>
      </c>
      <c r="D101" s="32" t="s">
        <v>998</v>
      </c>
      <c r="E101" s="32" t="s">
        <v>313</v>
      </c>
      <c r="F101" s="32"/>
      <c r="G101" s="32" t="s">
        <v>1025</v>
      </c>
      <c r="H101" s="18">
        <v>1806.97</v>
      </c>
      <c r="I101" s="18">
        <v>1806.97</v>
      </c>
      <c r="J101" s="18">
        <v>1806.97</v>
      </c>
      <c r="K101" s="18">
        <v>0</v>
      </c>
    </row>
    <row r="102" ht="40" customHeight="1">
      <c r="A102" s="31" t="s">
        <v>1026</v>
      </c>
      <c r="B102" s="31"/>
      <c r="C102" s="32" t="s">
        <v>1027</v>
      </c>
      <c r="D102" s="32" t="s">
        <v>1028</v>
      </c>
      <c r="E102" s="32" t="s">
        <v>313</v>
      </c>
      <c r="F102" s="32"/>
      <c r="G102" s="32" t="s">
        <v>1029</v>
      </c>
      <c r="H102" s="18">
        <v>195900</v>
      </c>
      <c r="I102" s="18">
        <v>0</v>
      </c>
      <c r="J102" s="18">
        <v>0</v>
      </c>
      <c r="K102" s="18">
        <v>0</v>
      </c>
    </row>
    <row r="103" ht="40" customHeight="1">
      <c r="A103" s="31" t="s">
        <v>1030</v>
      </c>
      <c r="B103" s="31"/>
      <c r="C103" s="32" t="s">
        <v>1031</v>
      </c>
      <c r="D103" s="32" t="s">
        <v>1032</v>
      </c>
      <c r="E103" s="32" t="s">
        <v>313</v>
      </c>
      <c r="F103" s="32"/>
      <c r="G103" s="32" t="s">
        <v>1033</v>
      </c>
      <c r="H103" s="18">
        <v>225980</v>
      </c>
      <c r="I103" s="18">
        <v>0</v>
      </c>
      <c r="J103" s="18">
        <v>0</v>
      </c>
      <c r="K103" s="18">
        <v>0</v>
      </c>
    </row>
    <row r="104" ht="40" customHeight="1">
      <c r="A104" s="31" t="s">
        <v>1034</v>
      </c>
      <c r="B104" s="31"/>
      <c r="C104" s="32" t="s">
        <v>1035</v>
      </c>
      <c r="D104" s="32" t="s">
        <v>1036</v>
      </c>
      <c r="E104" s="32" t="s">
        <v>313</v>
      </c>
      <c r="F104" s="32"/>
      <c r="G104" s="32" t="s">
        <v>1037</v>
      </c>
      <c r="H104" s="18">
        <v>135000</v>
      </c>
      <c r="I104" s="18">
        <v>0</v>
      </c>
      <c r="J104" s="18">
        <v>0</v>
      </c>
      <c r="K104" s="18">
        <v>0</v>
      </c>
    </row>
    <row r="105" ht="20" customHeight="1">
      <c r="A105" s="7" t="s">
        <v>791</v>
      </c>
      <c r="B105" s="7"/>
      <c r="C105" s="7"/>
      <c r="D105" s="7"/>
      <c r="E105" s="7"/>
      <c r="F105" s="7"/>
      <c r="G105" s="25" t="s">
        <v>1038</v>
      </c>
      <c r="H105" s="22">
        <f>SUBTOTAL(9,H94:H104)</f>
      </c>
      <c r="I105" s="22">
        <f>SUBTOTAL(9,I94:I104)</f>
      </c>
      <c r="J105" s="22">
        <f>SUBTOTAL(9,J94:J104)</f>
      </c>
      <c r="K105" s="22">
        <f>SUBTOTAL(9,K94:K104)</f>
      </c>
    </row>
    <row r="106" ht="40" customHeight="1">
      <c r="A106" s="31" t="s">
        <v>1039</v>
      </c>
      <c r="B106" s="31"/>
      <c r="C106" s="32" t="s">
        <v>1040</v>
      </c>
      <c r="D106" s="32" t="s">
        <v>1041</v>
      </c>
      <c r="E106" s="32" t="s">
        <v>316</v>
      </c>
      <c r="F106" s="32"/>
      <c r="G106" s="32" t="s">
        <v>1042</v>
      </c>
      <c r="H106" s="18">
        <v>3800</v>
      </c>
      <c r="I106" s="18">
        <v>3800</v>
      </c>
      <c r="J106" s="18">
        <v>3800</v>
      </c>
      <c r="K106" s="18">
        <v>0</v>
      </c>
    </row>
    <row r="107" ht="20" customHeight="1">
      <c r="A107" s="31" t="s">
        <v>1043</v>
      </c>
      <c r="B107" s="31"/>
      <c r="C107" s="32" t="s">
        <v>1040</v>
      </c>
      <c r="D107" s="32" t="s">
        <v>1041</v>
      </c>
      <c r="E107" s="32" t="s">
        <v>316</v>
      </c>
      <c r="F107" s="32"/>
      <c r="G107" s="32" t="s">
        <v>1044</v>
      </c>
      <c r="H107" s="18">
        <v>392311.51</v>
      </c>
      <c r="I107" s="18">
        <v>132091.9</v>
      </c>
      <c r="J107" s="18">
        <v>132091.9</v>
      </c>
      <c r="K107" s="18">
        <v>0</v>
      </c>
    </row>
    <row r="108" ht="20" customHeight="1">
      <c r="A108" s="7" t="s">
        <v>791</v>
      </c>
      <c r="B108" s="7"/>
      <c r="C108" s="7"/>
      <c r="D108" s="7"/>
      <c r="E108" s="7"/>
      <c r="F108" s="7"/>
      <c r="G108" s="25" t="s">
        <v>1045</v>
      </c>
      <c r="H108" s="22">
        <f>SUBTOTAL(9,H106:H107)</f>
      </c>
      <c r="I108" s="22">
        <f>SUBTOTAL(9,I106:I107)</f>
      </c>
      <c r="J108" s="22">
        <f>SUBTOTAL(9,J106:J107)</f>
      </c>
      <c r="K108" s="22">
        <f>SUBTOTAL(9,K106:K107)</f>
      </c>
    </row>
    <row r="109" ht="60" customHeight="1">
      <c r="A109" s="31" t="s">
        <v>1046</v>
      </c>
      <c r="B109" s="31"/>
      <c r="C109" s="32" t="s">
        <v>1047</v>
      </c>
      <c r="D109" s="32" t="s">
        <v>1048</v>
      </c>
      <c r="E109" s="32" t="s">
        <v>319</v>
      </c>
      <c r="F109" s="32"/>
      <c r="G109" s="32" t="s">
        <v>1049</v>
      </c>
      <c r="H109" s="18">
        <v>395</v>
      </c>
      <c r="I109" s="18">
        <v>395</v>
      </c>
      <c r="J109" s="18">
        <v>395</v>
      </c>
      <c r="K109" s="18">
        <v>0</v>
      </c>
    </row>
    <row r="110" ht="40" customHeight="1">
      <c r="A110" s="31" t="s">
        <v>1050</v>
      </c>
      <c r="B110" s="31"/>
      <c r="C110" s="32" t="s">
        <v>1047</v>
      </c>
      <c r="D110" s="32" t="s">
        <v>1048</v>
      </c>
      <c r="E110" s="32" t="s">
        <v>319</v>
      </c>
      <c r="F110" s="32"/>
      <c r="G110" s="32" t="s">
        <v>1051</v>
      </c>
      <c r="H110" s="18">
        <v>1594</v>
      </c>
      <c r="I110" s="18">
        <v>1594</v>
      </c>
      <c r="J110" s="18">
        <v>1594</v>
      </c>
      <c r="K110" s="18">
        <v>0</v>
      </c>
    </row>
    <row r="111" ht="40" customHeight="1">
      <c r="A111" s="31" t="s">
        <v>1052</v>
      </c>
      <c r="B111" s="31"/>
      <c r="C111" s="32" t="s">
        <v>1053</v>
      </c>
      <c r="D111" s="32" t="s">
        <v>1054</v>
      </c>
      <c r="E111" s="32" t="s">
        <v>319</v>
      </c>
      <c r="F111" s="32"/>
      <c r="G111" s="32" t="s">
        <v>1055</v>
      </c>
      <c r="H111" s="18">
        <v>17596</v>
      </c>
      <c r="I111" s="18">
        <v>17596</v>
      </c>
      <c r="J111" s="18">
        <v>17596</v>
      </c>
      <c r="K111" s="18">
        <v>0</v>
      </c>
    </row>
    <row r="112" ht="40" customHeight="1">
      <c r="A112" s="31" t="s">
        <v>1052</v>
      </c>
      <c r="B112" s="31"/>
      <c r="C112" s="32" t="s">
        <v>1056</v>
      </c>
      <c r="D112" s="32" t="s">
        <v>1057</v>
      </c>
      <c r="E112" s="32" t="s">
        <v>319</v>
      </c>
      <c r="F112" s="32"/>
      <c r="G112" s="32" t="s">
        <v>1058</v>
      </c>
      <c r="H112" s="18">
        <v>1599</v>
      </c>
      <c r="I112" s="18">
        <v>1599</v>
      </c>
      <c r="J112" s="18">
        <v>1599</v>
      </c>
      <c r="K112" s="18">
        <v>0</v>
      </c>
    </row>
    <row r="113" ht="40" customHeight="1">
      <c r="A113" s="31" t="s">
        <v>1059</v>
      </c>
      <c r="B113" s="31"/>
      <c r="C113" s="32" t="s">
        <v>1060</v>
      </c>
      <c r="D113" s="32" t="s">
        <v>1061</v>
      </c>
      <c r="E113" s="32" t="s">
        <v>319</v>
      </c>
      <c r="F113" s="32"/>
      <c r="G113" s="32" t="s">
        <v>1062</v>
      </c>
      <c r="H113" s="18">
        <v>1680</v>
      </c>
      <c r="I113" s="18">
        <v>1680</v>
      </c>
      <c r="J113" s="18">
        <v>1680</v>
      </c>
      <c r="K113" s="18">
        <v>0</v>
      </c>
    </row>
    <row r="114" ht="40" customHeight="1">
      <c r="A114" s="31" t="s">
        <v>1063</v>
      </c>
      <c r="B114" s="31"/>
      <c r="C114" s="32" t="s">
        <v>1056</v>
      </c>
      <c r="D114" s="32" t="s">
        <v>1057</v>
      </c>
      <c r="E114" s="32" t="s">
        <v>319</v>
      </c>
      <c r="F114" s="32"/>
      <c r="G114" s="32" t="s">
        <v>1064</v>
      </c>
      <c r="H114" s="18">
        <v>2002.44</v>
      </c>
      <c r="I114" s="18">
        <v>2002.44</v>
      </c>
      <c r="J114" s="18">
        <v>2002.44</v>
      </c>
      <c r="K114" s="18">
        <v>0</v>
      </c>
    </row>
    <row r="115" ht="40" customHeight="1">
      <c r="A115" s="31" t="s">
        <v>1065</v>
      </c>
      <c r="B115" s="31"/>
      <c r="C115" s="32" t="s">
        <v>1047</v>
      </c>
      <c r="D115" s="32" t="s">
        <v>1048</v>
      </c>
      <c r="E115" s="32" t="s">
        <v>319</v>
      </c>
      <c r="F115" s="32"/>
      <c r="G115" s="32" t="s">
        <v>1066</v>
      </c>
      <c r="H115" s="18">
        <v>8400</v>
      </c>
      <c r="I115" s="18">
        <v>8400</v>
      </c>
      <c r="J115" s="18">
        <v>8400</v>
      </c>
      <c r="K115" s="18">
        <v>0</v>
      </c>
    </row>
    <row r="116" ht="40" customHeight="1">
      <c r="A116" s="31" t="s">
        <v>1067</v>
      </c>
      <c r="B116" s="31"/>
      <c r="C116" s="32" t="s">
        <v>1068</v>
      </c>
      <c r="D116" s="32" t="s">
        <v>1069</v>
      </c>
      <c r="E116" s="32" t="s">
        <v>319</v>
      </c>
      <c r="F116" s="32"/>
      <c r="G116" s="32" t="s">
        <v>1070</v>
      </c>
      <c r="H116" s="18">
        <v>5250</v>
      </c>
      <c r="I116" s="18">
        <v>5250</v>
      </c>
      <c r="J116" s="18">
        <v>5250</v>
      </c>
      <c r="K116" s="18">
        <v>0</v>
      </c>
    </row>
    <row r="117" ht="40" customHeight="1">
      <c r="A117" s="31" t="s">
        <v>1071</v>
      </c>
      <c r="B117" s="31"/>
      <c r="C117" s="32" t="s">
        <v>1068</v>
      </c>
      <c r="D117" s="32" t="s">
        <v>1069</v>
      </c>
      <c r="E117" s="32" t="s">
        <v>319</v>
      </c>
      <c r="F117" s="32"/>
      <c r="G117" s="32" t="s">
        <v>1072</v>
      </c>
      <c r="H117" s="18">
        <v>200</v>
      </c>
      <c r="I117" s="18">
        <v>200</v>
      </c>
      <c r="J117" s="18">
        <v>200</v>
      </c>
      <c r="K117" s="18">
        <v>0</v>
      </c>
    </row>
    <row r="118" ht="40" customHeight="1">
      <c r="A118" s="31" t="s">
        <v>1073</v>
      </c>
      <c r="B118" s="31"/>
      <c r="C118" s="32" t="s">
        <v>1074</v>
      </c>
      <c r="D118" s="32" t="s">
        <v>1075</v>
      </c>
      <c r="E118" s="32" t="s">
        <v>319</v>
      </c>
      <c r="F118" s="32"/>
      <c r="G118" s="32" t="s">
        <v>1076</v>
      </c>
      <c r="H118" s="18">
        <v>4531.95</v>
      </c>
      <c r="I118" s="18">
        <v>4531.95</v>
      </c>
      <c r="J118" s="18">
        <v>4531.95</v>
      </c>
      <c r="K118" s="18">
        <v>0</v>
      </c>
    </row>
    <row r="119" ht="40" customHeight="1">
      <c r="A119" s="31" t="s">
        <v>1077</v>
      </c>
      <c r="B119" s="31"/>
      <c r="C119" s="32" t="s">
        <v>1078</v>
      </c>
      <c r="D119" s="32" t="s">
        <v>1079</v>
      </c>
      <c r="E119" s="32" t="s">
        <v>319</v>
      </c>
      <c r="F119" s="32"/>
      <c r="G119" s="32" t="s">
        <v>1080</v>
      </c>
      <c r="H119" s="18">
        <v>390</v>
      </c>
      <c r="I119" s="18">
        <v>390</v>
      </c>
      <c r="J119" s="18">
        <v>390</v>
      </c>
      <c r="K119" s="18">
        <v>0</v>
      </c>
    </row>
    <row r="120" ht="40" customHeight="1">
      <c r="A120" s="31" t="s">
        <v>1081</v>
      </c>
      <c r="B120" s="31"/>
      <c r="C120" s="32" t="s">
        <v>1056</v>
      </c>
      <c r="D120" s="32" t="s">
        <v>1057</v>
      </c>
      <c r="E120" s="32" t="s">
        <v>319</v>
      </c>
      <c r="F120" s="32"/>
      <c r="G120" s="32" t="s">
        <v>1082</v>
      </c>
      <c r="H120" s="18">
        <v>3250</v>
      </c>
      <c r="I120" s="18">
        <v>3250</v>
      </c>
      <c r="J120" s="18">
        <v>3250</v>
      </c>
      <c r="K120" s="18">
        <v>0</v>
      </c>
    </row>
    <row r="121" ht="40" customHeight="1">
      <c r="A121" s="31" t="s">
        <v>1083</v>
      </c>
      <c r="B121" s="31"/>
      <c r="C121" s="32" t="s">
        <v>1056</v>
      </c>
      <c r="D121" s="32" t="s">
        <v>1057</v>
      </c>
      <c r="E121" s="32" t="s">
        <v>319</v>
      </c>
      <c r="F121" s="32"/>
      <c r="G121" s="32" t="s">
        <v>1084</v>
      </c>
      <c r="H121" s="18">
        <v>6227.52</v>
      </c>
      <c r="I121" s="18">
        <v>6227.52</v>
      </c>
      <c r="J121" s="18">
        <v>6227.52</v>
      </c>
      <c r="K121" s="18">
        <v>0</v>
      </c>
    </row>
    <row r="122" ht="60" customHeight="1">
      <c r="A122" s="31" t="s">
        <v>1085</v>
      </c>
      <c r="B122" s="31"/>
      <c r="C122" s="32" t="s">
        <v>1068</v>
      </c>
      <c r="D122" s="32" t="s">
        <v>1069</v>
      </c>
      <c r="E122" s="32" t="s">
        <v>319</v>
      </c>
      <c r="F122" s="32"/>
      <c r="G122" s="32" t="s">
        <v>1086</v>
      </c>
      <c r="H122" s="18">
        <v>1400</v>
      </c>
      <c r="I122" s="18">
        <v>1400</v>
      </c>
      <c r="J122" s="18">
        <v>1400</v>
      </c>
      <c r="K122" s="18">
        <v>0</v>
      </c>
    </row>
    <row r="123" ht="40" customHeight="1">
      <c r="A123" s="31" t="s">
        <v>1087</v>
      </c>
      <c r="B123" s="31"/>
      <c r="C123" s="32" t="s">
        <v>1068</v>
      </c>
      <c r="D123" s="32" t="s">
        <v>1069</v>
      </c>
      <c r="E123" s="32" t="s">
        <v>319</v>
      </c>
      <c r="F123" s="32"/>
      <c r="G123" s="32" t="s">
        <v>1088</v>
      </c>
      <c r="H123" s="18">
        <v>1200</v>
      </c>
      <c r="I123" s="18">
        <v>1200</v>
      </c>
      <c r="J123" s="18">
        <v>1200</v>
      </c>
      <c r="K123" s="18">
        <v>0</v>
      </c>
    </row>
    <row r="124" ht="40" customHeight="1">
      <c r="A124" s="31" t="s">
        <v>1089</v>
      </c>
      <c r="B124" s="31"/>
      <c r="C124" s="32" t="s">
        <v>1090</v>
      </c>
      <c r="D124" s="32" t="s">
        <v>1091</v>
      </c>
      <c r="E124" s="32" t="s">
        <v>319</v>
      </c>
      <c r="F124" s="32"/>
      <c r="G124" s="32" t="s">
        <v>1092</v>
      </c>
      <c r="H124" s="18">
        <v>45000</v>
      </c>
      <c r="I124" s="18">
        <v>0</v>
      </c>
      <c r="J124" s="18">
        <v>0</v>
      </c>
      <c r="K124" s="18">
        <v>0</v>
      </c>
    </row>
    <row r="125" ht="40" customHeight="1">
      <c r="A125" s="31" t="s">
        <v>1093</v>
      </c>
      <c r="B125" s="31"/>
      <c r="C125" s="32" t="s">
        <v>1094</v>
      </c>
      <c r="D125" s="32" t="s">
        <v>1095</v>
      </c>
      <c r="E125" s="32" t="s">
        <v>319</v>
      </c>
      <c r="F125" s="32"/>
      <c r="G125" s="32" t="s">
        <v>1096</v>
      </c>
      <c r="H125" s="18">
        <v>1650</v>
      </c>
      <c r="I125" s="18">
        <v>1650</v>
      </c>
      <c r="J125" s="18">
        <v>1650</v>
      </c>
      <c r="K125" s="18">
        <v>0</v>
      </c>
    </row>
    <row r="126" ht="40" customHeight="1">
      <c r="A126" s="31" t="s">
        <v>1097</v>
      </c>
      <c r="B126" s="31"/>
      <c r="C126" s="32" t="s">
        <v>1047</v>
      </c>
      <c r="D126" s="32" t="s">
        <v>1048</v>
      </c>
      <c r="E126" s="32" t="s">
        <v>319</v>
      </c>
      <c r="F126" s="32"/>
      <c r="G126" s="32" t="s">
        <v>1098</v>
      </c>
      <c r="H126" s="18">
        <v>450</v>
      </c>
      <c r="I126" s="18">
        <v>450</v>
      </c>
      <c r="J126" s="18">
        <v>450</v>
      </c>
      <c r="K126" s="18">
        <v>0</v>
      </c>
    </row>
    <row r="127" ht="40" customHeight="1">
      <c r="A127" s="31" t="s">
        <v>1099</v>
      </c>
      <c r="B127" s="31"/>
      <c r="C127" s="32" t="s">
        <v>1100</v>
      </c>
      <c r="D127" s="32" t="s">
        <v>1101</v>
      </c>
      <c r="E127" s="32" t="s">
        <v>319</v>
      </c>
      <c r="F127" s="32"/>
      <c r="G127" s="32" t="s">
        <v>1102</v>
      </c>
      <c r="H127" s="18">
        <v>1000</v>
      </c>
      <c r="I127" s="18">
        <v>1000</v>
      </c>
      <c r="J127" s="18">
        <v>1000</v>
      </c>
      <c r="K127" s="18">
        <v>0</v>
      </c>
    </row>
    <row r="128" ht="40" customHeight="1">
      <c r="A128" s="31" t="s">
        <v>1103</v>
      </c>
      <c r="B128" s="31"/>
      <c r="C128" s="32" t="s">
        <v>1068</v>
      </c>
      <c r="D128" s="32" t="s">
        <v>1069</v>
      </c>
      <c r="E128" s="32" t="s">
        <v>319</v>
      </c>
      <c r="F128" s="32"/>
      <c r="G128" s="32" t="s">
        <v>1104</v>
      </c>
      <c r="H128" s="18">
        <v>9900</v>
      </c>
      <c r="I128" s="18">
        <v>9900</v>
      </c>
      <c r="J128" s="18">
        <v>9900</v>
      </c>
      <c r="K128" s="18">
        <v>0</v>
      </c>
    </row>
    <row r="129" ht="40" customHeight="1">
      <c r="A129" s="31" t="s">
        <v>1105</v>
      </c>
      <c r="B129" s="31"/>
      <c r="C129" s="32" t="s">
        <v>1074</v>
      </c>
      <c r="D129" s="32" t="s">
        <v>1075</v>
      </c>
      <c r="E129" s="32" t="s">
        <v>319</v>
      </c>
      <c r="F129" s="32"/>
      <c r="G129" s="32" t="s">
        <v>1106</v>
      </c>
      <c r="H129" s="18">
        <v>9800</v>
      </c>
      <c r="I129" s="18">
        <v>9800</v>
      </c>
      <c r="J129" s="18">
        <v>9800</v>
      </c>
      <c r="K129" s="18">
        <v>0</v>
      </c>
    </row>
    <row r="130" ht="40" customHeight="1">
      <c r="A130" s="31" t="s">
        <v>1107</v>
      </c>
      <c r="B130" s="31"/>
      <c r="C130" s="32" t="s">
        <v>1074</v>
      </c>
      <c r="D130" s="32" t="s">
        <v>1075</v>
      </c>
      <c r="E130" s="32" t="s">
        <v>319</v>
      </c>
      <c r="F130" s="32"/>
      <c r="G130" s="32" t="s">
        <v>1108</v>
      </c>
      <c r="H130" s="18">
        <v>3307.2</v>
      </c>
      <c r="I130" s="18">
        <v>3307.2</v>
      </c>
      <c r="J130" s="18">
        <v>3307.2</v>
      </c>
      <c r="K130" s="18">
        <v>0</v>
      </c>
    </row>
    <row r="131" ht="40" customHeight="1">
      <c r="A131" s="31" t="s">
        <v>1109</v>
      </c>
      <c r="B131" s="31"/>
      <c r="C131" s="32" t="s">
        <v>969</v>
      </c>
      <c r="D131" s="32" t="s">
        <v>970</v>
      </c>
      <c r="E131" s="32" t="s">
        <v>319</v>
      </c>
      <c r="F131" s="32"/>
      <c r="G131" s="32" t="s">
        <v>1110</v>
      </c>
      <c r="H131" s="18">
        <v>2204.8</v>
      </c>
      <c r="I131" s="18">
        <v>2204.8</v>
      </c>
      <c r="J131" s="18">
        <v>2204.8</v>
      </c>
      <c r="K131" s="18">
        <v>0</v>
      </c>
    </row>
    <row r="132" ht="40" customHeight="1">
      <c r="A132" s="31" t="s">
        <v>1111</v>
      </c>
      <c r="B132" s="31"/>
      <c r="C132" s="32" t="s">
        <v>969</v>
      </c>
      <c r="D132" s="32" t="s">
        <v>970</v>
      </c>
      <c r="E132" s="32" t="s">
        <v>319</v>
      </c>
      <c r="F132" s="32"/>
      <c r="G132" s="32" t="s">
        <v>1112</v>
      </c>
      <c r="H132" s="18">
        <v>848</v>
      </c>
      <c r="I132" s="18">
        <v>848</v>
      </c>
      <c r="J132" s="18">
        <v>848</v>
      </c>
      <c r="K132" s="18">
        <v>0</v>
      </c>
    </row>
    <row r="133" ht="40" customHeight="1">
      <c r="A133" s="31" t="s">
        <v>1113</v>
      </c>
      <c r="B133" s="31"/>
      <c r="C133" s="32" t="s">
        <v>969</v>
      </c>
      <c r="D133" s="32" t="s">
        <v>970</v>
      </c>
      <c r="E133" s="32" t="s">
        <v>319</v>
      </c>
      <c r="F133" s="32"/>
      <c r="G133" s="32" t="s">
        <v>1114</v>
      </c>
      <c r="H133" s="18">
        <v>877.84</v>
      </c>
      <c r="I133" s="18">
        <v>877.84</v>
      </c>
      <c r="J133" s="18">
        <v>877.84</v>
      </c>
      <c r="K133" s="18">
        <v>0</v>
      </c>
    </row>
    <row r="134" ht="40" customHeight="1">
      <c r="A134" s="31" t="s">
        <v>1115</v>
      </c>
      <c r="B134" s="31"/>
      <c r="C134" s="32" t="s">
        <v>1116</v>
      </c>
      <c r="D134" s="32" t="s">
        <v>1117</v>
      </c>
      <c r="E134" s="32" t="s">
        <v>319</v>
      </c>
      <c r="F134" s="32"/>
      <c r="G134" s="32" t="s">
        <v>1118</v>
      </c>
      <c r="H134" s="18">
        <v>46000</v>
      </c>
      <c r="I134" s="18">
        <v>46000</v>
      </c>
      <c r="J134" s="18">
        <v>46000</v>
      </c>
      <c r="K134" s="18">
        <v>0</v>
      </c>
    </row>
    <row r="135" ht="40" customHeight="1">
      <c r="A135" s="31" t="s">
        <v>1119</v>
      </c>
      <c r="B135" s="31"/>
      <c r="C135" s="32" t="s">
        <v>1120</v>
      </c>
      <c r="D135" s="32" t="s">
        <v>1121</v>
      </c>
      <c r="E135" s="32" t="s">
        <v>319</v>
      </c>
      <c r="F135" s="32"/>
      <c r="G135" s="32" t="s">
        <v>1122</v>
      </c>
      <c r="H135" s="18">
        <v>3200</v>
      </c>
      <c r="I135" s="18">
        <v>3200</v>
      </c>
      <c r="J135" s="18">
        <v>3200</v>
      </c>
      <c r="K135" s="18">
        <v>0</v>
      </c>
    </row>
    <row r="136" ht="40" customHeight="1">
      <c r="A136" s="31" t="s">
        <v>1123</v>
      </c>
      <c r="B136" s="31"/>
      <c r="C136" s="32" t="s">
        <v>1124</v>
      </c>
      <c r="D136" s="32" t="s">
        <v>1125</v>
      </c>
      <c r="E136" s="32" t="s">
        <v>319</v>
      </c>
      <c r="F136" s="32"/>
      <c r="G136" s="32" t="s">
        <v>1126</v>
      </c>
      <c r="H136" s="18">
        <v>1500</v>
      </c>
      <c r="I136" s="18">
        <v>1500</v>
      </c>
      <c r="J136" s="18">
        <v>1500</v>
      </c>
      <c r="K136" s="18">
        <v>0</v>
      </c>
    </row>
    <row r="137" ht="20" customHeight="1">
      <c r="A137" s="31" t="s">
        <v>1127</v>
      </c>
      <c r="B137" s="31"/>
      <c r="C137" s="32" t="s">
        <v>1128</v>
      </c>
      <c r="D137" s="32" t="s">
        <v>1129</v>
      </c>
      <c r="E137" s="32" t="s">
        <v>319</v>
      </c>
      <c r="F137" s="32"/>
      <c r="G137" s="32" t="s">
        <v>1130</v>
      </c>
      <c r="H137" s="18">
        <v>206</v>
      </c>
      <c r="I137" s="18">
        <v>206</v>
      </c>
      <c r="J137" s="18">
        <v>206</v>
      </c>
      <c r="K137" s="18">
        <v>0</v>
      </c>
    </row>
    <row r="138" ht="20" customHeight="1">
      <c r="A138" s="31" t="s">
        <v>1131</v>
      </c>
      <c r="B138" s="31"/>
      <c r="C138" s="32" t="s">
        <v>1053</v>
      </c>
      <c r="D138" s="32" t="s">
        <v>1054</v>
      </c>
      <c r="E138" s="32" t="s">
        <v>319</v>
      </c>
      <c r="F138" s="32"/>
      <c r="G138" s="32" t="s">
        <v>1132</v>
      </c>
      <c r="H138" s="18">
        <v>380</v>
      </c>
      <c r="I138" s="18">
        <v>380</v>
      </c>
      <c r="J138" s="18">
        <v>380</v>
      </c>
      <c r="K138" s="18">
        <v>0</v>
      </c>
    </row>
    <row r="139" ht="40" customHeight="1">
      <c r="A139" s="31" t="s">
        <v>1133</v>
      </c>
      <c r="B139" s="31"/>
      <c r="C139" s="32" t="s">
        <v>1124</v>
      </c>
      <c r="D139" s="32" t="s">
        <v>1125</v>
      </c>
      <c r="E139" s="32" t="s">
        <v>319</v>
      </c>
      <c r="F139" s="32"/>
      <c r="G139" s="32" t="s">
        <v>1134</v>
      </c>
      <c r="H139" s="18">
        <v>1900</v>
      </c>
      <c r="I139" s="18">
        <v>1900</v>
      </c>
      <c r="J139" s="18">
        <v>1900</v>
      </c>
      <c r="K139" s="18">
        <v>0</v>
      </c>
    </row>
    <row r="140" ht="20" customHeight="1">
      <c r="A140" s="31" t="s">
        <v>1135</v>
      </c>
      <c r="B140" s="31"/>
      <c r="C140" s="32" t="s">
        <v>1124</v>
      </c>
      <c r="D140" s="32" t="s">
        <v>1125</v>
      </c>
      <c r="E140" s="32" t="s">
        <v>319</v>
      </c>
      <c r="F140" s="32"/>
      <c r="G140" s="32" t="s">
        <v>1136</v>
      </c>
      <c r="H140" s="18">
        <v>1020</v>
      </c>
      <c r="I140" s="18">
        <v>1020</v>
      </c>
      <c r="J140" s="18">
        <v>1020</v>
      </c>
      <c r="K140" s="18">
        <v>0</v>
      </c>
    </row>
    <row r="141" ht="40" customHeight="1">
      <c r="A141" s="31" t="s">
        <v>1137</v>
      </c>
      <c r="B141" s="31"/>
      <c r="C141" s="32" t="s">
        <v>1138</v>
      </c>
      <c r="D141" s="32" t="s">
        <v>1139</v>
      </c>
      <c r="E141" s="32" t="s">
        <v>319</v>
      </c>
      <c r="F141" s="32"/>
      <c r="G141" s="32" t="s">
        <v>1140</v>
      </c>
      <c r="H141" s="18">
        <v>170000</v>
      </c>
      <c r="I141" s="18">
        <v>170000</v>
      </c>
      <c r="J141" s="18">
        <v>170000</v>
      </c>
      <c r="K141" s="18">
        <v>0</v>
      </c>
    </row>
    <row r="142" ht="40" customHeight="1">
      <c r="A142" s="31" t="s">
        <v>1141</v>
      </c>
      <c r="B142" s="31"/>
      <c r="C142" s="32" t="s">
        <v>1138</v>
      </c>
      <c r="D142" s="32" t="s">
        <v>1139</v>
      </c>
      <c r="E142" s="32" t="s">
        <v>319</v>
      </c>
      <c r="F142" s="32"/>
      <c r="G142" s="32" t="s">
        <v>1142</v>
      </c>
      <c r="H142" s="18">
        <v>1040</v>
      </c>
      <c r="I142" s="18">
        <v>1040</v>
      </c>
      <c r="J142" s="18">
        <v>1040</v>
      </c>
      <c r="K142" s="18">
        <v>0</v>
      </c>
    </row>
    <row r="143" ht="40" customHeight="1">
      <c r="A143" s="31" t="s">
        <v>1143</v>
      </c>
      <c r="B143" s="31"/>
      <c r="C143" s="32" t="s">
        <v>1144</v>
      </c>
      <c r="D143" s="32" t="s">
        <v>1145</v>
      </c>
      <c r="E143" s="32" t="s">
        <v>319</v>
      </c>
      <c r="F143" s="32"/>
      <c r="G143" s="32" t="s">
        <v>1146</v>
      </c>
      <c r="H143" s="18">
        <v>1200</v>
      </c>
      <c r="I143" s="18">
        <v>1200</v>
      </c>
      <c r="J143" s="18">
        <v>1200</v>
      </c>
      <c r="K143" s="18">
        <v>0</v>
      </c>
    </row>
    <row r="144" ht="40" customHeight="1">
      <c r="A144" s="31" t="s">
        <v>1147</v>
      </c>
      <c r="B144" s="31"/>
      <c r="C144" s="32" t="s">
        <v>1144</v>
      </c>
      <c r="D144" s="32" t="s">
        <v>1145</v>
      </c>
      <c r="E144" s="32" t="s">
        <v>319</v>
      </c>
      <c r="F144" s="32"/>
      <c r="G144" s="32" t="s">
        <v>1148</v>
      </c>
      <c r="H144" s="18">
        <v>3150</v>
      </c>
      <c r="I144" s="18">
        <v>3150</v>
      </c>
      <c r="J144" s="18">
        <v>3150</v>
      </c>
      <c r="K144" s="18">
        <v>0</v>
      </c>
    </row>
    <row r="145" ht="20" customHeight="1">
      <c r="A145" s="31" t="s">
        <v>1149</v>
      </c>
      <c r="B145" s="31"/>
      <c r="C145" s="32" t="s">
        <v>1150</v>
      </c>
      <c r="D145" s="32" t="s">
        <v>1151</v>
      </c>
      <c r="E145" s="32" t="s">
        <v>319</v>
      </c>
      <c r="F145" s="32"/>
      <c r="G145" s="32" t="s">
        <v>1152</v>
      </c>
      <c r="H145" s="18">
        <v>1590</v>
      </c>
      <c r="I145" s="18">
        <v>1590</v>
      </c>
      <c r="J145" s="18">
        <v>1590</v>
      </c>
      <c r="K145" s="18">
        <v>0</v>
      </c>
    </row>
    <row r="146" ht="40" customHeight="1">
      <c r="A146" s="31" t="s">
        <v>1153</v>
      </c>
      <c r="B146" s="31"/>
      <c r="C146" s="32" t="s">
        <v>1154</v>
      </c>
      <c r="D146" s="32" t="s">
        <v>1155</v>
      </c>
      <c r="E146" s="32" t="s">
        <v>319</v>
      </c>
      <c r="F146" s="32"/>
      <c r="G146" s="32" t="s">
        <v>1156</v>
      </c>
      <c r="H146" s="18">
        <v>200</v>
      </c>
      <c r="I146" s="18">
        <v>200</v>
      </c>
      <c r="J146" s="18">
        <v>200</v>
      </c>
      <c r="K146" s="18">
        <v>0</v>
      </c>
    </row>
    <row r="147" ht="40" customHeight="1">
      <c r="A147" s="31" t="s">
        <v>1157</v>
      </c>
      <c r="B147" s="31"/>
      <c r="C147" s="32" t="s">
        <v>1158</v>
      </c>
      <c r="D147" s="32" t="s">
        <v>1159</v>
      </c>
      <c r="E147" s="32" t="s">
        <v>319</v>
      </c>
      <c r="F147" s="32"/>
      <c r="G147" s="32" t="s">
        <v>1160</v>
      </c>
      <c r="H147" s="18">
        <v>450</v>
      </c>
      <c r="I147" s="18">
        <v>450</v>
      </c>
      <c r="J147" s="18">
        <v>450</v>
      </c>
      <c r="K147" s="18">
        <v>0</v>
      </c>
    </row>
    <row r="148" ht="40" customHeight="1">
      <c r="A148" s="31" t="s">
        <v>1161</v>
      </c>
      <c r="B148" s="31"/>
      <c r="C148" s="32" t="s">
        <v>1162</v>
      </c>
      <c r="D148" s="32" t="s">
        <v>1163</v>
      </c>
      <c r="E148" s="32" t="s">
        <v>319</v>
      </c>
      <c r="F148" s="32"/>
      <c r="G148" s="32" t="s">
        <v>1164</v>
      </c>
      <c r="H148" s="18">
        <v>2340</v>
      </c>
      <c r="I148" s="18">
        <v>2340</v>
      </c>
      <c r="J148" s="18">
        <v>2340</v>
      </c>
      <c r="K148" s="18">
        <v>0</v>
      </c>
    </row>
    <row r="149" ht="20" customHeight="1">
      <c r="A149" s="31" t="s">
        <v>1165</v>
      </c>
      <c r="B149" s="31"/>
      <c r="C149" s="32" t="s">
        <v>1166</v>
      </c>
      <c r="D149" s="32" t="s">
        <v>1167</v>
      </c>
      <c r="E149" s="32" t="s">
        <v>319</v>
      </c>
      <c r="F149" s="32"/>
      <c r="G149" s="32" t="s">
        <v>1168</v>
      </c>
      <c r="H149" s="18">
        <v>500</v>
      </c>
      <c r="I149" s="18">
        <v>500</v>
      </c>
      <c r="J149" s="18">
        <v>500</v>
      </c>
      <c r="K149" s="18">
        <v>0</v>
      </c>
    </row>
    <row r="150" ht="40" customHeight="1">
      <c r="A150" s="31" t="s">
        <v>1169</v>
      </c>
      <c r="B150" s="31"/>
      <c r="C150" s="32" t="s">
        <v>1170</v>
      </c>
      <c r="D150" s="32" t="s">
        <v>1171</v>
      </c>
      <c r="E150" s="32" t="s">
        <v>319</v>
      </c>
      <c r="F150" s="32"/>
      <c r="G150" s="32" t="s">
        <v>1172</v>
      </c>
      <c r="H150" s="18">
        <v>1260</v>
      </c>
      <c r="I150" s="18">
        <v>1260</v>
      </c>
      <c r="J150" s="18">
        <v>1260</v>
      </c>
      <c r="K150" s="18">
        <v>0</v>
      </c>
    </row>
    <row r="151" ht="20" customHeight="1">
      <c r="A151" s="31" t="s">
        <v>1173</v>
      </c>
      <c r="B151" s="31"/>
      <c r="C151" s="32" t="s">
        <v>1174</v>
      </c>
      <c r="D151" s="32" t="s">
        <v>1175</v>
      </c>
      <c r="E151" s="32" t="s">
        <v>319</v>
      </c>
      <c r="F151" s="32"/>
      <c r="G151" s="32" t="s">
        <v>1176</v>
      </c>
      <c r="H151" s="18">
        <v>720</v>
      </c>
      <c r="I151" s="18">
        <v>720</v>
      </c>
      <c r="J151" s="18">
        <v>720</v>
      </c>
      <c r="K151" s="18">
        <v>0</v>
      </c>
    </row>
    <row r="152" ht="60" customHeight="1">
      <c r="A152" s="31" t="s">
        <v>1177</v>
      </c>
      <c r="B152" s="31"/>
      <c r="C152" s="32" t="s">
        <v>1178</v>
      </c>
      <c r="D152" s="32" t="s">
        <v>1179</v>
      </c>
      <c r="E152" s="32" t="s">
        <v>319</v>
      </c>
      <c r="F152" s="32"/>
      <c r="G152" s="32" t="s">
        <v>1180</v>
      </c>
      <c r="H152" s="18">
        <v>100</v>
      </c>
      <c r="I152" s="18">
        <v>100</v>
      </c>
      <c r="J152" s="18">
        <v>100</v>
      </c>
      <c r="K152" s="18">
        <v>0</v>
      </c>
    </row>
    <row r="153" ht="40" customHeight="1">
      <c r="A153" s="31" t="s">
        <v>1181</v>
      </c>
      <c r="B153" s="31"/>
      <c r="C153" s="32" t="s">
        <v>1170</v>
      </c>
      <c r="D153" s="32" t="s">
        <v>1171</v>
      </c>
      <c r="E153" s="32" t="s">
        <v>319</v>
      </c>
      <c r="F153" s="32"/>
      <c r="G153" s="32" t="s">
        <v>1182</v>
      </c>
      <c r="H153" s="18">
        <v>2550</v>
      </c>
      <c r="I153" s="18">
        <v>2550</v>
      </c>
      <c r="J153" s="18">
        <v>2550</v>
      </c>
      <c r="K153" s="18">
        <v>0</v>
      </c>
    </row>
    <row r="154" ht="40" customHeight="1">
      <c r="A154" s="31" t="s">
        <v>1183</v>
      </c>
      <c r="B154" s="31"/>
      <c r="C154" s="32" t="s">
        <v>1170</v>
      </c>
      <c r="D154" s="32" t="s">
        <v>1171</v>
      </c>
      <c r="E154" s="32" t="s">
        <v>319</v>
      </c>
      <c r="F154" s="32"/>
      <c r="G154" s="32" t="s">
        <v>1184</v>
      </c>
      <c r="H154" s="18">
        <v>5940</v>
      </c>
      <c r="I154" s="18">
        <v>5940</v>
      </c>
      <c r="J154" s="18">
        <v>5940</v>
      </c>
      <c r="K154" s="18">
        <v>0</v>
      </c>
    </row>
    <row r="155" ht="20" customHeight="1">
      <c r="A155" s="31" t="s">
        <v>1185</v>
      </c>
      <c r="B155" s="31"/>
      <c r="C155" s="32" t="s">
        <v>1186</v>
      </c>
      <c r="D155" s="32" t="s">
        <v>1187</v>
      </c>
      <c r="E155" s="32" t="s">
        <v>319</v>
      </c>
      <c r="F155" s="32"/>
      <c r="G155" s="32" t="s">
        <v>1188</v>
      </c>
      <c r="H155" s="18">
        <v>420</v>
      </c>
      <c r="I155" s="18">
        <v>420</v>
      </c>
      <c r="J155" s="18">
        <v>420</v>
      </c>
      <c r="K155" s="18">
        <v>0</v>
      </c>
    </row>
    <row r="156" ht="40" customHeight="1">
      <c r="A156" s="31" t="s">
        <v>1189</v>
      </c>
      <c r="B156" s="31"/>
      <c r="C156" s="32" t="s">
        <v>1190</v>
      </c>
      <c r="D156" s="32" t="s">
        <v>1191</v>
      </c>
      <c r="E156" s="32" t="s">
        <v>319</v>
      </c>
      <c r="F156" s="32"/>
      <c r="G156" s="32" t="s">
        <v>1192</v>
      </c>
      <c r="H156" s="18">
        <v>2550</v>
      </c>
      <c r="I156" s="18">
        <v>2550</v>
      </c>
      <c r="J156" s="18">
        <v>2550</v>
      </c>
      <c r="K156" s="18">
        <v>0</v>
      </c>
    </row>
    <row r="157" ht="20" customHeight="1">
      <c r="A157" s="31" t="s">
        <v>1193</v>
      </c>
      <c r="B157" s="31"/>
      <c r="C157" s="32" t="s">
        <v>1194</v>
      </c>
      <c r="D157" s="32" t="s">
        <v>1195</v>
      </c>
      <c r="E157" s="32" t="s">
        <v>319</v>
      </c>
      <c r="F157" s="32"/>
      <c r="G157" s="32" t="s">
        <v>1196</v>
      </c>
      <c r="H157" s="18">
        <v>7364</v>
      </c>
      <c r="I157" s="18">
        <v>7364</v>
      </c>
      <c r="J157" s="18">
        <v>7364</v>
      </c>
      <c r="K157" s="18">
        <v>0</v>
      </c>
    </row>
    <row r="158" ht="40" customHeight="1">
      <c r="A158" s="31" t="s">
        <v>1197</v>
      </c>
      <c r="B158" s="31"/>
      <c r="C158" s="32" t="s">
        <v>1170</v>
      </c>
      <c r="D158" s="32" t="s">
        <v>1171</v>
      </c>
      <c r="E158" s="32" t="s">
        <v>319</v>
      </c>
      <c r="F158" s="32"/>
      <c r="G158" s="32" t="s">
        <v>1198</v>
      </c>
      <c r="H158" s="18">
        <v>540</v>
      </c>
      <c r="I158" s="18">
        <v>540</v>
      </c>
      <c r="J158" s="18">
        <v>540</v>
      </c>
      <c r="K158" s="18">
        <v>0</v>
      </c>
    </row>
    <row r="159" ht="40" customHeight="1">
      <c r="A159" s="31" t="s">
        <v>1199</v>
      </c>
      <c r="B159" s="31"/>
      <c r="C159" s="32" t="s">
        <v>1170</v>
      </c>
      <c r="D159" s="32" t="s">
        <v>1171</v>
      </c>
      <c r="E159" s="32" t="s">
        <v>319</v>
      </c>
      <c r="F159" s="32"/>
      <c r="G159" s="32" t="s">
        <v>1200</v>
      </c>
      <c r="H159" s="18">
        <v>510</v>
      </c>
      <c r="I159" s="18">
        <v>510</v>
      </c>
      <c r="J159" s="18">
        <v>510</v>
      </c>
      <c r="K159" s="18">
        <v>0</v>
      </c>
    </row>
    <row r="160" ht="20" customHeight="1">
      <c r="A160" s="31" t="s">
        <v>1201</v>
      </c>
      <c r="B160" s="31"/>
      <c r="C160" s="32" t="s">
        <v>1202</v>
      </c>
      <c r="D160" s="32" t="s">
        <v>1203</v>
      </c>
      <c r="E160" s="32" t="s">
        <v>319</v>
      </c>
      <c r="F160" s="32"/>
      <c r="G160" s="32" t="s">
        <v>1204</v>
      </c>
      <c r="H160" s="18">
        <v>1470</v>
      </c>
      <c r="I160" s="18">
        <v>1470</v>
      </c>
      <c r="J160" s="18">
        <v>1470</v>
      </c>
      <c r="K160" s="18">
        <v>0</v>
      </c>
    </row>
    <row r="161" ht="40" customHeight="1">
      <c r="A161" s="31" t="s">
        <v>1205</v>
      </c>
      <c r="B161" s="31"/>
      <c r="C161" s="32" t="s">
        <v>1206</v>
      </c>
      <c r="D161" s="32" t="s">
        <v>1207</v>
      </c>
      <c r="E161" s="32" t="s">
        <v>319</v>
      </c>
      <c r="F161" s="32"/>
      <c r="G161" s="32" t="s">
        <v>1208</v>
      </c>
      <c r="H161" s="18">
        <v>450</v>
      </c>
      <c r="I161" s="18">
        <v>450</v>
      </c>
      <c r="J161" s="18">
        <v>450</v>
      </c>
      <c r="K161" s="18">
        <v>0</v>
      </c>
    </row>
    <row r="162" ht="40" customHeight="1">
      <c r="A162" s="31" t="s">
        <v>1209</v>
      </c>
      <c r="B162" s="31"/>
      <c r="C162" s="32" t="s">
        <v>1206</v>
      </c>
      <c r="D162" s="32" t="s">
        <v>1207</v>
      </c>
      <c r="E162" s="32" t="s">
        <v>319</v>
      </c>
      <c r="F162" s="32"/>
      <c r="G162" s="32" t="s">
        <v>1210</v>
      </c>
      <c r="H162" s="18">
        <v>250</v>
      </c>
      <c r="I162" s="18">
        <v>250</v>
      </c>
      <c r="J162" s="18">
        <v>250</v>
      </c>
      <c r="K162" s="18">
        <v>0</v>
      </c>
    </row>
    <row r="163" ht="40" customHeight="1">
      <c r="A163" s="31" t="s">
        <v>1211</v>
      </c>
      <c r="B163" s="31"/>
      <c r="C163" s="32" t="s">
        <v>1144</v>
      </c>
      <c r="D163" s="32" t="s">
        <v>1145</v>
      </c>
      <c r="E163" s="32" t="s">
        <v>319</v>
      </c>
      <c r="F163" s="32"/>
      <c r="G163" s="32" t="s">
        <v>1212</v>
      </c>
      <c r="H163" s="18">
        <v>390</v>
      </c>
      <c r="I163" s="18">
        <v>390</v>
      </c>
      <c r="J163" s="18">
        <v>390</v>
      </c>
      <c r="K163" s="18">
        <v>0</v>
      </c>
    </row>
    <row r="164" ht="40" customHeight="1">
      <c r="A164" s="31" t="s">
        <v>1213</v>
      </c>
      <c r="B164" s="31"/>
      <c r="C164" s="32" t="s">
        <v>1144</v>
      </c>
      <c r="D164" s="32" t="s">
        <v>1145</v>
      </c>
      <c r="E164" s="32" t="s">
        <v>319</v>
      </c>
      <c r="F164" s="32"/>
      <c r="G164" s="32" t="s">
        <v>1214</v>
      </c>
      <c r="H164" s="18">
        <v>200</v>
      </c>
      <c r="I164" s="18">
        <v>200</v>
      </c>
      <c r="J164" s="18">
        <v>200</v>
      </c>
      <c r="K164" s="18">
        <v>0</v>
      </c>
    </row>
    <row r="165" ht="40" customHeight="1">
      <c r="A165" s="31" t="s">
        <v>1215</v>
      </c>
      <c r="B165" s="31"/>
      <c r="C165" s="32" t="s">
        <v>1124</v>
      </c>
      <c r="D165" s="32" t="s">
        <v>1125</v>
      </c>
      <c r="E165" s="32" t="s">
        <v>319</v>
      </c>
      <c r="F165" s="32"/>
      <c r="G165" s="32" t="s">
        <v>1216</v>
      </c>
      <c r="H165" s="18">
        <v>540</v>
      </c>
      <c r="I165" s="18">
        <v>540</v>
      </c>
      <c r="J165" s="18">
        <v>540</v>
      </c>
      <c r="K165" s="18">
        <v>0</v>
      </c>
    </row>
    <row r="166" ht="20" customHeight="1">
      <c r="A166" s="31" t="s">
        <v>1217</v>
      </c>
      <c r="B166" s="31"/>
      <c r="C166" s="32" t="s">
        <v>1144</v>
      </c>
      <c r="D166" s="32" t="s">
        <v>1145</v>
      </c>
      <c r="E166" s="32" t="s">
        <v>319</v>
      </c>
      <c r="F166" s="32"/>
      <c r="G166" s="32" t="s">
        <v>1218</v>
      </c>
      <c r="H166" s="18">
        <v>590</v>
      </c>
      <c r="I166" s="18">
        <v>590</v>
      </c>
      <c r="J166" s="18">
        <v>590</v>
      </c>
      <c r="K166" s="18">
        <v>0</v>
      </c>
    </row>
    <row r="167" ht="20" customHeight="1">
      <c r="A167" s="31" t="s">
        <v>1219</v>
      </c>
      <c r="B167" s="31"/>
      <c r="C167" s="32" t="s">
        <v>1144</v>
      </c>
      <c r="D167" s="32" t="s">
        <v>1145</v>
      </c>
      <c r="E167" s="32" t="s">
        <v>319</v>
      </c>
      <c r="F167" s="32"/>
      <c r="G167" s="32" t="s">
        <v>1220</v>
      </c>
      <c r="H167" s="18">
        <v>930</v>
      </c>
      <c r="I167" s="18">
        <v>930</v>
      </c>
      <c r="J167" s="18">
        <v>930</v>
      </c>
      <c r="K167" s="18">
        <v>0</v>
      </c>
    </row>
    <row r="168" ht="20" customHeight="1">
      <c r="A168" s="31" t="s">
        <v>1221</v>
      </c>
      <c r="B168" s="31"/>
      <c r="C168" s="32" t="s">
        <v>1144</v>
      </c>
      <c r="D168" s="32" t="s">
        <v>1145</v>
      </c>
      <c r="E168" s="32" t="s">
        <v>319</v>
      </c>
      <c r="F168" s="32"/>
      <c r="G168" s="32" t="s">
        <v>1222</v>
      </c>
      <c r="H168" s="18">
        <v>588</v>
      </c>
      <c r="I168" s="18">
        <v>588</v>
      </c>
      <c r="J168" s="18">
        <v>588</v>
      </c>
      <c r="K168" s="18">
        <v>0</v>
      </c>
    </row>
    <row r="169" ht="40" customHeight="1">
      <c r="A169" s="31" t="s">
        <v>1223</v>
      </c>
      <c r="B169" s="31"/>
      <c r="C169" s="32" t="s">
        <v>1224</v>
      </c>
      <c r="D169" s="32" t="s">
        <v>1225</v>
      </c>
      <c r="E169" s="32" t="s">
        <v>319</v>
      </c>
      <c r="F169" s="32"/>
      <c r="G169" s="32" t="s">
        <v>1226</v>
      </c>
      <c r="H169" s="18">
        <v>8400</v>
      </c>
      <c r="I169" s="18">
        <v>8400</v>
      </c>
      <c r="J169" s="18">
        <v>8400</v>
      </c>
      <c r="K169" s="18">
        <v>0</v>
      </c>
    </row>
    <row r="170" ht="20" customHeight="1">
      <c r="A170" s="31" t="s">
        <v>1227</v>
      </c>
      <c r="B170" s="31"/>
      <c r="C170" s="32" t="s">
        <v>1170</v>
      </c>
      <c r="D170" s="32" t="s">
        <v>1171</v>
      </c>
      <c r="E170" s="32" t="s">
        <v>319</v>
      </c>
      <c r="F170" s="32"/>
      <c r="G170" s="32" t="s">
        <v>1228</v>
      </c>
      <c r="H170" s="18">
        <v>21000</v>
      </c>
      <c r="I170" s="18">
        <v>21000</v>
      </c>
      <c r="J170" s="18">
        <v>21000</v>
      </c>
      <c r="K170" s="18">
        <v>0</v>
      </c>
    </row>
    <row r="171" ht="40" customHeight="1">
      <c r="A171" s="31" t="s">
        <v>1229</v>
      </c>
      <c r="B171" s="31"/>
      <c r="C171" s="32" t="s">
        <v>1230</v>
      </c>
      <c r="D171" s="32" t="s">
        <v>1231</v>
      </c>
      <c r="E171" s="32" t="s">
        <v>319</v>
      </c>
      <c r="F171" s="32"/>
      <c r="G171" s="32" t="s">
        <v>1232</v>
      </c>
      <c r="H171" s="18">
        <v>83700</v>
      </c>
      <c r="I171" s="18">
        <v>83700</v>
      </c>
      <c r="J171" s="18">
        <v>83700</v>
      </c>
      <c r="K171" s="18">
        <v>0</v>
      </c>
    </row>
    <row r="172" ht="20" customHeight="1">
      <c r="A172" s="31" t="s">
        <v>1233</v>
      </c>
      <c r="B172" s="31"/>
      <c r="C172" s="32" t="s">
        <v>1234</v>
      </c>
      <c r="D172" s="32" t="s">
        <v>1235</v>
      </c>
      <c r="E172" s="32" t="s">
        <v>319</v>
      </c>
      <c r="F172" s="32"/>
      <c r="G172" s="32" t="s">
        <v>1236</v>
      </c>
      <c r="H172" s="18">
        <v>129560</v>
      </c>
      <c r="I172" s="18">
        <v>129560</v>
      </c>
      <c r="J172" s="18">
        <v>129560</v>
      </c>
      <c r="K172" s="18">
        <v>0</v>
      </c>
    </row>
    <row r="173" ht="20" customHeight="1">
      <c r="A173" s="31" t="s">
        <v>1237</v>
      </c>
      <c r="B173" s="31"/>
      <c r="C173" s="32" t="s">
        <v>1238</v>
      </c>
      <c r="D173" s="32" t="s">
        <v>1239</v>
      </c>
      <c r="E173" s="32" t="s">
        <v>319</v>
      </c>
      <c r="F173" s="32"/>
      <c r="G173" s="32" t="s">
        <v>1240</v>
      </c>
      <c r="H173" s="18">
        <v>4631.22</v>
      </c>
      <c r="I173" s="18">
        <v>4631.22</v>
      </c>
      <c r="J173" s="18">
        <v>4631.22</v>
      </c>
      <c r="K173" s="18">
        <v>0</v>
      </c>
    </row>
    <row r="174" ht="20" customHeight="1">
      <c r="A174" s="31" t="s">
        <v>1241</v>
      </c>
      <c r="B174" s="31"/>
      <c r="C174" s="32" t="s">
        <v>1242</v>
      </c>
      <c r="D174" s="32" t="s">
        <v>1243</v>
      </c>
      <c r="E174" s="32" t="s">
        <v>319</v>
      </c>
      <c r="F174" s="32"/>
      <c r="G174" s="32" t="s">
        <v>1244</v>
      </c>
      <c r="H174" s="18">
        <v>23200</v>
      </c>
      <c r="I174" s="18">
        <v>23200</v>
      </c>
      <c r="J174" s="18">
        <v>23200</v>
      </c>
      <c r="K174" s="18">
        <v>0</v>
      </c>
    </row>
    <row r="175" ht="20" customHeight="1">
      <c r="A175" s="31" t="s">
        <v>1245</v>
      </c>
      <c r="B175" s="31"/>
      <c r="C175" s="32" t="s">
        <v>1246</v>
      </c>
      <c r="D175" s="32" t="s">
        <v>1247</v>
      </c>
      <c r="E175" s="32" t="s">
        <v>319</v>
      </c>
      <c r="F175" s="32"/>
      <c r="G175" s="32" t="s">
        <v>1248</v>
      </c>
      <c r="H175" s="18">
        <v>13600</v>
      </c>
      <c r="I175" s="18">
        <v>13600</v>
      </c>
      <c r="J175" s="18">
        <v>13600</v>
      </c>
      <c r="K175" s="18">
        <v>0</v>
      </c>
    </row>
    <row r="176" ht="40" customHeight="1">
      <c r="A176" s="31" t="s">
        <v>1249</v>
      </c>
      <c r="B176" s="31"/>
      <c r="C176" s="32" t="s">
        <v>1250</v>
      </c>
      <c r="D176" s="32" t="s">
        <v>1251</v>
      </c>
      <c r="E176" s="32" t="s">
        <v>319</v>
      </c>
      <c r="F176" s="32"/>
      <c r="G176" s="32" t="s">
        <v>1252</v>
      </c>
      <c r="H176" s="18">
        <v>70666.6</v>
      </c>
      <c r="I176" s="18">
        <v>70666.6</v>
      </c>
      <c r="J176" s="18">
        <v>70666.6</v>
      </c>
      <c r="K176" s="18">
        <v>0</v>
      </c>
    </row>
    <row r="177" ht="40" customHeight="1">
      <c r="A177" s="31" t="s">
        <v>1253</v>
      </c>
      <c r="B177" s="31"/>
      <c r="C177" s="32" t="s">
        <v>1254</v>
      </c>
      <c r="D177" s="32" t="s">
        <v>1255</v>
      </c>
      <c r="E177" s="32" t="s">
        <v>319</v>
      </c>
      <c r="F177" s="32"/>
      <c r="G177" s="32" t="s">
        <v>1256</v>
      </c>
      <c r="H177" s="18">
        <v>156027.28</v>
      </c>
      <c r="I177" s="18">
        <v>156027.28</v>
      </c>
      <c r="J177" s="18">
        <v>156027.28</v>
      </c>
      <c r="K177" s="18">
        <v>0</v>
      </c>
    </row>
    <row r="178" ht="20" customHeight="1">
      <c r="A178" s="31" t="s">
        <v>1257</v>
      </c>
      <c r="B178" s="31"/>
      <c r="C178" s="32" t="s">
        <v>1258</v>
      </c>
      <c r="D178" s="32" t="s">
        <v>1259</v>
      </c>
      <c r="E178" s="32" t="s">
        <v>319</v>
      </c>
      <c r="F178" s="32"/>
      <c r="G178" s="32" t="s">
        <v>1260</v>
      </c>
      <c r="H178" s="18">
        <v>22400</v>
      </c>
      <c r="I178" s="18">
        <v>22400</v>
      </c>
      <c r="J178" s="18">
        <v>22400</v>
      </c>
      <c r="K178" s="18">
        <v>0</v>
      </c>
    </row>
    <row r="179" ht="20" customHeight="1">
      <c r="A179" s="31" t="s">
        <v>1261</v>
      </c>
      <c r="B179" s="31"/>
      <c r="C179" s="32" t="s">
        <v>1262</v>
      </c>
      <c r="D179" s="32" t="s">
        <v>1263</v>
      </c>
      <c r="E179" s="32" t="s">
        <v>319</v>
      </c>
      <c r="F179" s="32"/>
      <c r="G179" s="32" t="s">
        <v>1264</v>
      </c>
      <c r="H179" s="18">
        <v>159200</v>
      </c>
      <c r="I179" s="18">
        <v>159200</v>
      </c>
      <c r="J179" s="18">
        <v>159200</v>
      </c>
      <c r="K179" s="18">
        <v>0</v>
      </c>
    </row>
    <row r="180" ht="40" customHeight="1">
      <c r="A180" s="31" t="s">
        <v>1265</v>
      </c>
      <c r="B180" s="31"/>
      <c r="C180" s="32" t="s">
        <v>1266</v>
      </c>
      <c r="D180" s="32" t="s">
        <v>1267</v>
      </c>
      <c r="E180" s="32" t="s">
        <v>319</v>
      </c>
      <c r="F180" s="32"/>
      <c r="G180" s="32" t="s">
        <v>1268</v>
      </c>
      <c r="H180" s="18">
        <v>203378</v>
      </c>
      <c r="I180" s="18">
        <v>203378</v>
      </c>
      <c r="J180" s="18">
        <v>203378</v>
      </c>
      <c r="K180" s="18">
        <v>0</v>
      </c>
    </row>
    <row r="181" ht="40" customHeight="1">
      <c r="A181" s="31" t="s">
        <v>1269</v>
      </c>
      <c r="B181" s="31"/>
      <c r="C181" s="32" t="s">
        <v>1270</v>
      </c>
      <c r="D181" s="32" t="s">
        <v>1271</v>
      </c>
      <c r="E181" s="32" t="s">
        <v>319</v>
      </c>
      <c r="F181" s="32"/>
      <c r="G181" s="32" t="s">
        <v>1272</v>
      </c>
      <c r="H181" s="18">
        <v>180000</v>
      </c>
      <c r="I181" s="18">
        <v>180000</v>
      </c>
      <c r="J181" s="18">
        <v>180000</v>
      </c>
      <c r="K181" s="18">
        <v>0</v>
      </c>
    </row>
    <row r="182" ht="40" customHeight="1">
      <c r="A182" s="31" t="s">
        <v>1273</v>
      </c>
      <c r="B182" s="31"/>
      <c r="C182" s="32" t="s">
        <v>1274</v>
      </c>
      <c r="D182" s="32" t="s">
        <v>1275</v>
      </c>
      <c r="E182" s="32" t="s">
        <v>319</v>
      </c>
      <c r="F182" s="32"/>
      <c r="G182" s="32" t="s">
        <v>1276</v>
      </c>
      <c r="H182" s="18">
        <v>14655</v>
      </c>
      <c r="I182" s="18">
        <v>14655</v>
      </c>
      <c r="J182" s="18">
        <v>14655</v>
      </c>
      <c r="K182" s="18">
        <v>0</v>
      </c>
    </row>
    <row r="183" ht="20" customHeight="1">
      <c r="A183" s="31" t="s">
        <v>1277</v>
      </c>
      <c r="B183" s="31"/>
      <c r="C183" s="32" t="s">
        <v>1278</v>
      </c>
      <c r="D183" s="32" t="s">
        <v>1279</v>
      </c>
      <c r="E183" s="32" t="s">
        <v>319</v>
      </c>
      <c r="F183" s="32"/>
      <c r="G183" s="32" t="s">
        <v>1280</v>
      </c>
      <c r="H183" s="18">
        <v>103569.2</v>
      </c>
      <c r="I183" s="18">
        <v>103569.2</v>
      </c>
      <c r="J183" s="18">
        <v>103569.2</v>
      </c>
      <c r="K183" s="18">
        <v>0</v>
      </c>
    </row>
    <row r="184" ht="20" customHeight="1">
      <c r="A184" s="31" t="s">
        <v>1281</v>
      </c>
      <c r="B184" s="31"/>
      <c r="C184" s="32" t="s">
        <v>1282</v>
      </c>
      <c r="D184" s="32" t="s">
        <v>1283</v>
      </c>
      <c r="E184" s="32" t="s">
        <v>319</v>
      </c>
      <c r="F184" s="32"/>
      <c r="G184" s="32" t="s">
        <v>1284</v>
      </c>
      <c r="H184" s="18">
        <v>7213.74</v>
      </c>
      <c r="I184" s="18">
        <v>7213.74</v>
      </c>
      <c r="J184" s="18">
        <v>7213.74</v>
      </c>
      <c r="K184" s="18">
        <v>0</v>
      </c>
    </row>
    <row r="185" ht="40" customHeight="1">
      <c r="A185" s="31" t="s">
        <v>1285</v>
      </c>
      <c r="B185" s="31"/>
      <c r="C185" s="32" t="s">
        <v>1286</v>
      </c>
      <c r="D185" s="32" t="s">
        <v>1287</v>
      </c>
      <c r="E185" s="32" t="s">
        <v>319</v>
      </c>
      <c r="F185" s="32"/>
      <c r="G185" s="32" t="s">
        <v>1288</v>
      </c>
      <c r="H185" s="18">
        <v>11641.5</v>
      </c>
      <c r="I185" s="18">
        <v>11641.5</v>
      </c>
      <c r="J185" s="18">
        <v>11641.5</v>
      </c>
      <c r="K185" s="18">
        <v>0</v>
      </c>
    </row>
    <row r="186" ht="40" customHeight="1">
      <c r="A186" s="31" t="s">
        <v>1289</v>
      </c>
      <c r="B186" s="31"/>
      <c r="C186" s="32" t="s">
        <v>1290</v>
      </c>
      <c r="D186" s="32" t="s">
        <v>1291</v>
      </c>
      <c r="E186" s="32" t="s">
        <v>319</v>
      </c>
      <c r="F186" s="32"/>
      <c r="G186" s="32" t="s">
        <v>1292</v>
      </c>
      <c r="H186" s="18">
        <v>10560</v>
      </c>
      <c r="I186" s="18">
        <v>10560</v>
      </c>
      <c r="J186" s="18">
        <v>10560</v>
      </c>
      <c r="K186" s="18">
        <v>0</v>
      </c>
    </row>
    <row r="187" ht="20" customHeight="1">
      <c r="A187" s="31" t="s">
        <v>1293</v>
      </c>
      <c r="B187" s="31"/>
      <c r="C187" s="32" t="s">
        <v>1294</v>
      </c>
      <c r="D187" s="32" t="s">
        <v>1295</v>
      </c>
      <c r="E187" s="32" t="s">
        <v>319</v>
      </c>
      <c r="F187" s="32"/>
      <c r="G187" s="32" t="s">
        <v>1296</v>
      </c>
      <c r="H187" s="18">
        <v>497500</v>
      </c>
      <c r="I187" s="18">
        <v>497500</v>
      </c>
      <c r="J187" s="18">
        <v>497500</v>
      </c>
      <c r="K187" s="18">
        <v>0</v>
      </c>
    </row>
    <row r="188" ht="40" customHeight="1">
      <c r="A188" s="31" t="s">
        <v>1297</v>
      </c>
      <c r="B188" s="31"/>
      <c r="C188" s="32" t="s">
        <v>1298</v>
      </c>
      <c r="D188" s="32" t="s">
        <v>1299</v>
      </c>
      <c r="E188" s="32" t="s">
        <v>319</v>
      </c>
      <c r="F188" s="32"/>
      <c r="G188" s="32" t="s">
        <v>1300</v>
      </c>
      <c r="H188" s="18">
        <v>3758421.86</v>
      </c>
      <c r="I188" s="18">
        <v>3758421.87</v>
      </c>
      <c r="J188" s="18">
        <v>3758421.87</v>
      </c>
      <c r="K188" s="18">
        <v>0</v>
      </c>
    </row>
    <row r="189" ht="20" customHeight="1">
      <c r="A189" s="31" t="s">
        <v>1301</v>
      </c>
      <c r="B189" s="31"/>
      <c r="C189" s="32" t="s">
        <v>1302</v>
      </c>
      <c r="D189" s="32" t="s">
        <v>1303</v>
      </c>
      <c r="E189" s="32" t="s">
        <v>319</v>
      </c>
      <c r="F189" s="32"/>
      <c r="G189" s="32" t="s">
        <v>1304</v>
      </c>
      <c r="H189" s="18">
        <v>2457916.63</v>
      </c>
      <c r="I189" s="18">
        <v>2334600.47</v>
      </c>
      <c r="J189" s="18">
        <v>2334600.47</v>
      </c>
      <c r="K189" s="18">
        <v>0</v>
      </c>
    </row>
    <row r="190" ht="40" customHeight="1">
      <c r="A190" s="31" t="s">
        <v>1305</v>
      </c>
      <c r="B190" s="31"/>
      <c r="C190" s="32" t="s">
        <v>1306</v>
      </c>
      <c r="D190" s="32" t="s">
        <v>1307</v>
      </c>
      <c r="E190" s="32" t="s">
        <v>319</v>
      </c>
      <c r="F190" s="32"/>
      <c r="G190" s="32" t="s">
        <v>1308</v>
      </c>
      <c r="H190" s="18">
        <v>10000</v>
      </c>
      <c r="I190" s="18">
        <v>10000</v>
      </c>
      <c r="J190" s="18">
        <v>10000</v>
      </c>
      <c r="K190" s="18">
        <v>0</v>
      </c>
    </row>
    <row r="191" ht="20" customHeight="1">
      <c r="A191" s="31" t="s">
        <v>1309</v>
      </c>
      <c r="B191" s="31"/>
      <c r="C191" s="32" t="s">
        <v>1310</v>
      </c>
      <c r="D191" s="32" t="s">
        <v>1311</v>
      </c>
      <c r="E191" s="32" t="s">
        <v>319</v>
      </c>
      <c r="F191" s="32"/>
      <c r="G191" s="32" t="s">
        <v>1312</v>
      </c>
      <c r="H191" s="18">
        <v>77363.94</v>
      </c>
      <c r="I191" s="18">
        <v>77363.94</v>
      </c>
      <c r="J191" s="18">
        <v>77363.94</v>
      </c>
      <c r="K191" s="18">
        <v>0</v>
      </c>
    </row>
    <row r="192" ht="20" customHeight="1">
      <c r="A192" s="31" t="s">
        <v>1313</v>
      </c>
      <c r="B192" s="31"/>
      <c r="C192" s="32" t="s">
        <v>1314</v>
      </c>
      <c r="D192" s="32" t="s">
        <v>1315</v>
      </c>
      <c r="E192" s="32" t="s">
        <v>319</v>
      </c>
      <c r="F192" s="32"/>
      <c r="G192" s="32" t="s">
        <v>1316</v>
      </c>
      <c r="H192" s="18">
        <v>3705</v>
      </c>
      <c r="I192" s="18">
        <v>3705</v>
      </c>
      <c r="J192" s="18">
        <v>3705</v>
      </c>
      <c r="K192" s="18">
        <v>0</v>
      </c>
    </row>
    <row r="193" ht="40" customHeight="1">
      <c r="A193" s="31" t="s">
        <v>1317</v>
      </c>
      <c r="B193" s="31"/>
      <c r="C193" s="32" t="s">
        <v>1318</v>
      </c>
      <c r="D193" s="32" t="s">
        <v>1319</v>
      </c>
      <c r="E193" s="32" t="s">
        <v>319</v>
      </c>
      <c r="F193" s="32"/>
      <c r="G193" s="32" t="s">
        <v>1320</v>
      </c>
      <c r="H193" s="18">
        <v>58800</v>
      </c>
      <c r="I193" s="18">
        <v>58800</v>
      </c>
      <c r="J193" s="18">
        <v>58800</v>
      </c>
      <c r="K193" s="18">
        <v>0</v>
      </c>
    </row>
    <row r="194" ht="40" customHeight="1">
      <c r="A194" s="31" t="s">
        <v>1321</v>
      </c>
      <c r="B194" s="31"/>
      <c r="C194" s="32" t="s">
        <v>1242</v>
      </c>
      <c r="D194" s="32" t="s">
        <v>1243</v>
      </c>
      <c r="E194" s="32" t="s">
        <v>319</v>
      </c>
      <c r="F194" s="32"/>
      <c r="G194" s="32" t="s">
        <v>1322</v>
      </c>
      <c r="H194" s="18">
        <v>76797</v>
      </c>
      <c r="I194" s="18">
        <v>76797</v>
      </c>
      <c r="J194" s="18">
        <v>76797</v>
      </c>
      <c r="K194" s="18">
        <v>0</v>
      </c>
    </row>
    <row r="195" ht="20" customHeight="1">
      <c r="A195" s="31" t="s">
        <v>1323</v>
      </c>
      <c r="B195" s="31"/>
      <c r="C195" s="32" t="s">
        <v>1324</v>
      </c>
      <c r="D195" s="32" t="s">
        <v>1325</v>
      </c>
      <c r="E195" s="32" t="s">
        <v>319</v>
      </c>
      <c r="F195" s="32"/>
      <c r="G195" s="32" t="s">
        <v>1326</v>
      </c>
      <c r="H195" s="18">
        <v>53200</v>
      </c>
      <c r="I195" s="18">
        <v>53200</v>
      </c>
      <c r="J195" s="18">
        <v>53200</v>
      </c>
      <c r="K195" s="18">
        <v>0</v>
      </c>
    </row>
    <row r="196" ht="20" customHeight="1">
      <c r="A196" s="31" t="s">
        <v>1327</v>
      </c>
      <c r="B196" s="31"/>
      <c r="C196" s="32" t="s">
        <v>1328</v>
      </c>
      <c r="D196" s="32" t="s">
        <v>1329</v>
      </c>
      <c r="E196" s="32" t="s">
        <v>319</v>
      </c>
      <c r="F196" s="32"/>
      <c r="G196" s="32" t="s">
        <v>1330</v>
      </c>
      <c r="H196" s="18">
        <v>21600</v>
      </c>
      <c r="I196" s="18">
        <v>21600</v>
      </c>
      <c r="J196" s="18">
        <v>21600</v>
      </c>
      <c r="K196" s="18">
        <v>0</v>
      </c>
    </row>
    <row r="197" ht="20" customHeight="1">
      <c r="A197" s="31" t="s">
        <v>1331</v>
      </c>
      <c r="B197" s="31"/>
      <c r="C197" s="32" t="s">
        <v>1332</v>
      </c>
      <c r="D197" s="32" t="s">
        <v>1333</v>
      </c>
      <c r="E197" s="32" t="s">
        <v>319</v>
      </c>
      <c r="F197" s="32"/>
      <c r="G197" s="32" t="s">
        <v>1334</v>
      </c>
      <c r="H197" s="18">
        <v>54124</v>
      </c>
      <c r="I197" s="18">
        <v>54124</v>
      </c>
      <c r="J197" s="18">
        <v>54124</v>
      </c>
      <c r="K197" s="18">
        <v>0</v>
      </c>
    </row>
    <row r="198" ht="20" customHeight="1">
      <c r="A198" s="31" t="s">
        <v>1335</v>
      </c>
      <c r="B198" s="31"/>
      <c r="C198" s="32" t="s">
        <v>1336</v>
      </c>
      <c r="D198" s="32" t="s">
        <v>1337</v>
      </c>
      <c r="E198" s="32" t="s">
        <v>319</v>
      </c>
      <c r="F198" s="32"/>
      <c r="G198" s="32" t="s">
        <v>1338</v>
      </c>
      <c r="H198" s="18">
        <v>25474.08</v>
      </c>
      <c r="I198" s="18">
        <v>25474.08</v>
      </c>
      <c r="J198" s="18">
        <v>25474.08</v>
      </c>
      <c r="K198" s="18">
        <v>0</v>
      </c>
    </row>
    <row r="199" ht="20" customHeight="1">
      <c r="A199" s="31" t="s">
        <v>1339</v>
      </c>
      <c r="B199" s="31"/>
      <c r="C199" s="32" t="s">
        <v>1340</v>
      </c>
      <c r="D199" s="32" t="s">
        <v>1341</v>
      </c>
      <c r="E199" s="32" t="s">
        <v>319</v>
      </c>
      <c r="F199" s="32"/>
      <c r="G199" s="32" t="s">
        <v>1342</v>
      </c>
      <c r="H199" s="18">
        <v>2838.09</v>
      </c>
      <c r="I199" s="18">
        <v>2838.09</v>
      </c>
      <c r="J199" s="18">
        <v>2838.09</v>
      </c>
      <c r="K199" s="18">
        <v>0</v>
      </c>
    </row>
    <row r="200" ht="20" customHeight="1">
      <c r="A200" s="31" t="s">
        <v>1343</v>
      </c>
      <c r="B200" s="31"/>
      <c r="C200" s="32" t="s">
        <v>1344</v>
      </c>
      <c r="D200" s="32" t="s">
        <v>1345</v>
      </c>
      <c r="E200" s="32" t="s">
        <v>319</v>
      </c>
      <c r="F200" s="32"/>
      <c r="G200" s="32" t="s">
        <v>1346</v>
      </c>
      <c r="H200" s="18">
        <v>10600</v>
      </c>
      <c r="I200" s="18">
        <v>10600</v>
      </c>
      <c r="J200" s="18">
        <v>10600</v>
      </c>
      <c r="K200" s="18">
        <v>0</v>
      </c>
    </row>
    <row r="201" ht="20" customHeight="1">
      <c r="A201" s="31" t="s">
        <v>1347</v>
      </c>
      <c r="B201" s="31"/>
      <c r="C201" s="32" t="s">
        <v>1348</v>
      </c>
      <c r="D201" s="32" t="s">
        <v>1349</v>
      </c>
      <c r="E201" s="32" t="s">
        <v>319</v>
      </c>
      <c r="F201" s="32"/>
      <c r="G201" s="32" t="s">
        <v>1350</v>
      </c>
      <c r="H201" s="18">
        <v>106664</v>
      </c>
      <c r="I201" s="18">
        <v>106664</v>
      </c>
      <c r="J201" s="18">
        <v>106664</v>
      </c>
      <c r="K201" s="18">
        <v>0</v>
      </c>
    </row>
    <row r="202" ht="20" customHeight="1">
      <c r="A202" s="31" t="s">
        <v>1351</v>
      </c>
      <c r="B202" s="31"/>
      <c r="C202" s="32" t="s">
        <v>1352</v>
      </c>
      <c r="D202" s="32" t="s">
        <v>1353</v>
      </c>
      <c r="E202" s="32" t="s">
        <v>319</v>
      </c>
      <c r="F202" s="32"/>
      <c r="G202" s="32" t="s">
        <v>1354</v>
      </c>
      <c r="H202" s="18">
        <v>67500</v>
      </c>
      <c r="I202" s="18">
        <v>67500</v>
      </c>
      <c r="J202" s="18">
        <v>67500</v>
      </c>
      <c r="K202" s="18">
        <v>0</v>
      </c>
    </row>
    <row r="203" ht="20" customHeight="1">
      <c r="A203" s="31" t="s">
        <v>1355</v>
      </c>
      <c r="B203" s="31"/>
      <c r="C203" s="32" t="s">
        <v>1356</v>
      </c>
      <c r="D203" s="32" t="s">
        <v>1357</v>
      </c>
      <c r="E203" s="32" t="s">
        <v>319</v>
      </c>
      <c r="F203" s="32"/>
      <c r="G203" s="32" t="s">
        <v>1358</v>
      </c>
      <c r="H203" s="18">
        <v>1896</v>
      </c>
      <c r="I203" s="18">
        <v>1896</v>
      </c>
      <c r="J203" s="18">
        <v>1896</v>
      </c>
      <c r="K203" s="18">
        <v>0</v>
      </c>
    </row>
    <row r="204" ht="20" customHeight="1">
      <c r="A204" s="31" t="s">
        <v>1359</v>
      </c>
      <c r="B204" s="31"/>
      <c r="C204" s="32" t="s">
        <v>1360</v>
      </c>
      <c r="D204" s="32" t="s">
        <v>1361</v>
      </c>
      <c r="E204" s="32" t="s">
        <v>319</v>
      </c>
      <c r="F204" s="32"/>
      <c r="G204" s="32" t="s">
        <v>1362</v>
      </c>
      <c r="H204" s="18">
        <v>248750</v>
      </c>
      <c r="I204" s="18">
        <v>248750</v>
      </c>
      <c r="J204" s="18">
        <v>248750</v>
      </c>
      <c r="K204" s="18">
        <v>0</v>
      </c>
    </row>
    <row r="205" ht="40" customHeight="1">
      <c r="A205" s="31" t="s">
        <v>1363</v>
      </c>
      <c r="B205" s="31"/>
      <c r="C205" s="32" t="s">
        <v>1364</v>
      </c>
      <c r="D205" s="32" t="s">
        <v>1365</v>
      </c>
      <c r="E205" s="32" t="s">
        <v>319</v>
      </c>
      <c r="F205" s="32"/>
      <c r="G205" s="32" t="s">
        <v>1366</v>
      </c>
      <c r="H205" s="18">
        <v>25517.88</v>
      </c>
      <c r="I205" s="18">
        <v>25517.88</v>
      </c>
      <c r="J205" s="18">
        <v>25517.88</v>
      </c>
      <c r="K205" s="18">
        <v>0</v>
      </c>
    </row>
    <row r="206" ht="20" customHeight="1">
      <c r="A206" s="31" t="s">
        <v>1367</v>
      </c>
      <c r="B206" s="31"/>
      <c r="C206" s="32" t="s">
        <v>1368</v>
      </c>
      <c r="D206" s="32" t="s">
        <v>1369</v>
      </c>
      <c r="E206" s="32" t="s">
        <v>319</v>
      </c>
      <c r="F206" s="32"/>
      <c r="G206" s="32" t="s">
        <v>1370</v>
      </c>
      <c r="H206" s="18">
        <v>511000</v>
      </c>
      <c r="I206" s="18">
        <v>511000</v>
      </c>
      <c r="J206" s="18">
        <v>511000</v>
      </c>
      <c r="K206" s="18">
        <v>0</v>
      </c>
    </row>
    <row r="207" ht="20" customHeight="1">
      <c r="A207" s="31" t="s">
        <v>1371</v>
      </c>
      <c r="B207" s="31"/>
      <c r="C207" s="32" t="s">
        <v>1372</v>
      </c>
      <c r="D207" s="32" t="s">
        <v>1373</v>
      </c>
      <c r="E207" s="32" t="s">
        <v>319</v>
      </c>
      <c r="F207" s="32"/>
      <c r="G207" s="32" t="s">
        <v>1374</v>
      </c>
      <c r="H207" s="18">
        <v>874</v>
      </c>
      <c r="I207" s="18">
        <v>874</v>
      </c>
      <c r="J207" s="18">
        <v>874</v>
      </c>
      <c r="K207" s="18">
        <v>0</v>
      </c>
    </row>
    <row r="208" ht="40" customHeight="1">
      <c r="A208" s="31" t="s">
        <v>1375</v>
      </c>
      <c r="B208" s="31"/>
      <c r="C208" s="32" t="s">
        <v>1376</v>
      </c>
      <c r="D208" s="32" t="s">
        <v>1377</v>
      </c>
      <c r="E208" s="32" t="s">
        <v>319</v>
      </c>
      <c r="F208" s="32"/>
      <c r="G208" s="32" t="s">
        <v>63</v>
      </c>
      <c r="H208" s="18">
        <v>6150</v>
      </c>
      <c r="I208" s="18">
        <v>6150</v>
      </c>
      <c r="J208" s="18">
        <v>6150</v>
      </c>
      <c r="K208" s="18">
        <v>0</v>
      </c>
    </row>
    <row r="209" ht="40" customHeight="1">
      <c r="A209" s="31" t="s">
        <v>1378</v>
      </c>
      <c r="B209" s="31"/>
      <c r="C209" s="32" t="s">
        <v>1379</v>
      </c>
      <c r="D209" s="32" t="s">
        <v>1380</v>
      </c>
      <c r="E209" s="32" t="s">
        <v>319</v>
      </c>
      <c r="F209" s="32"/>
      <c r="G209" s="32" t="s">
        <v>1381</v>
      </c>
      <c r="H209" s="18">
        <v>11479.2</v>
      </c>
      <c r="I209" s="18">
        <v>40735.06</v>
      </c>
      <c r="J209" s="18">
        <v>40735.06</v>
      </c>
      <c r="K209" s="18">
        <v>0</v>
      </c>
    </row>
    <row r="210" ht="20" customHeight="1">
      <c r="A210" s="31" t="s">
        <v>1382</v>
      </c>
      <c r="B210" s="31"/>
      <c r="C210" s="32" t="s">
        <v>1383</v>
      </c>
      <c r="D210" s="32" t="s">
        <v>1384</v>
      </c>
      <c r="E210" s="32" t="s">
        <v>319</v>
      </c>
      <c r="F210" s="32"/>
      <c r="G210" s="32" t="s">
        <v>1385</v>
      </c>
      <c r="H210" s="18">
        <v>8190</v>
      </c>
      <c r="I210" s="18">
        <v>8190</v>
      </c>
      <c r="J210" s="18">
        <v>8190</v>
      </c>
      <c r="K210" s="18">
        <v>0</v>
      </c>
    </row>
    <row r="211" ht="40" customHeight="1">
      <c r="A211" s="31" t="s">
        <v>1386</v>
      </c>
      <c r="B211" s="31"/>
      <c r="C211" s="32" t="s">
        <v>1368</v>
      </c>
      <c r="D211" s="32" t="s">
        <v>1369</v>
      </c>
      <c r="E211" s="32" t="s">
        <v>319</v>
      </c>
      <c r="F211" s="32"/>
      <c r="G211" s="32" t="s">
        <v>1387</v>
      </c>
      <c r="H211" s="18">
        <v>95700</v>
      </c>
      <c r="I211" s="18">
        <v>95700</v>
      </c>
      <c r="J211" s="18">
        <v>95700</v>
      </c>
      <c r="K211" s="18">
        <v>0</v>
      </c>
    </row>
    <row r="212" ht="20" customHeight="1">
      <c r="A212" s="31" t="s">
        <v>1388</v>
      </c>
      <c r="B212" s="31"/>
      <c r="C212" s="32" t="s">
        <v>1389</v>
      </c>
      <c r="D212" s="32" t="s">
        <v>1390</v>
      </c>
      <c r="E212" s="32" t="s">
        <v>319</v>
      </c>
      <c r="F212" s="32"/>
      <c r="G212" s="32" t="s">
        <v>1391</v>
      </c>
      <c r="H212" s="18">
        <v>3921.67</v>
      </c>
      <c r="I212" s="18">
        <v>3921.67</v>
      </c>
      <c r="J212" s="18">
        <v>3921.67</v>
      </c>
      <c r="K212" s="18">
        <v>0</v>
      </c>
    </row>
    <row r="213" ht="20" customHeight="1">
      <c r="A213" s="31" t="s">
        <v>1392</v>
      </c>
      <c r="B213" s="31"/>
      <c r="C213" s="32" t="s">
        <v>1328</v>
      </c>
      <c r="D213" s="32" t="s">
        <v>1329</v>
      </c>
      <c r="E213" s="32" t="s">
        <v>319</v>
      </c>
      <c r="F213" s="32"/>
      <c r="G213" s="32" t="s">
        <v>1393</v>
      </c>
      <c r="H213" s="18">
        <v>51300</v>
      </c>
      <c r="I213" s="18">
        <v>51300</v>
      </c>
      <c r="J213" s="18">
        <v>51300</v>
      </c>
      <c r="K213" s="18">
        <v>0</v>
      </c>
    </row>
    <row r="214" ht="20" customHeight="1">
      <c r="A214" s="31" t="s">
        <v>1394</v>
      </c>
      <c r="B214" s="31"/>
      <c r="C214" s="32" t="s">
        <v>1395</v>
      </c>
      <c r="D214" s="32" t="s">
        <v>1396</v>
      </c>
      <c r="E214" s="32" t="s">
        <v>319</v>
      </c>
      <c r="F214" s="32"/>
      <c r="G214" s="32" t="s">
        <v>1397</v>
      </c>
      <c r="H214" s="18">
        <v>88831.08</v>
      </c>
      <c r="I214" s="18">
        <v>172191.37</v>
      </c>
      <c r="J214" s="18">
        <v>172191.37</v>
      </c>
      <c r="K214" s="18">
        <v>0</v>
      </c>
    </row>
    <row r="215" ht="20" customHeight="1">
      <c r="A215" s="31" t="s">
        <v>1398</v>
      </c>
      <c r="B215" s="31"/>
      <c r="C215" s="32" t="s">
        <v>1399</v>
      </c>
      <c r="D215" s="32" t="s">
        <v>1400</v>
      </c>
      <c r="E215" s="32" t="s">
        <v>319</v>
      </c>
      <c r="F215" s="32"/>
      <c r="G215" s="32" t="s">
        <v>1401</v>
      </c>
      <c r="H215" s="18">
        <v>228000</v>
      </c>
      <c r="I215" s="18">
        <v>228000</v>
      </c>
      <c r="J215" s="18">
        <v>228000</v>
      </c>
      <c r="K215" s="18">
        <v>0</v>
      </c>
    </row>
    <row r="216" ht="40" customHeight="1">
      <c r="A216" s="31" t="s">
        <v>1402</v>
      </c>
      <c r="B216" s="31"/>
      <c r="C216" s="32" t="s">
        <v>1403</v>
      </c>
      <c r="D216" s="32" t="s">
        <v>1404</v>
      </c>
      <c r="E216" s="32" t="s">
        <v>319</v>
      </c>
      <c r="F216" s="32"/>
      <c r="G216" s="32" t="s">
        <v>1405</v>
      </c>
      <c r="H216" s="18">
        <v>54077.8</v>
      </c>
      <c r="I216" s="18">
        <v>64777.8</v>
      </c>
      <c r="J216" s="18">
        <v>64777.8</v>
      </c>
      <c r="K216" s="18">
        <v>0</v>
      </c>
    </row>
    <row r="217" ht="20" customHeight="1">
      <c r="A217" s="31" t="s">
        <v>1406</v>
      </c>
      <c r="B217" s="31"/>
      <c r="C217" s="32" t="s">
        <v>1407</v>
      </c>
      <c r="D217" s="32" t="s">
        <v>1408</v>
      </c>
      <c r="E217" s="32" t="s">
        <v>319</v>
      </c>
      <c r="F217" s="32"/>
      <c r="G217" s="32" t="s">
        <v>1409</v>
      </c>
      <c r="H217" s="18">
        <v>43000</v>
      </c>
      <c r="I217" s="18">
        <v>43000</v>
      </c>
      <c r="J217" s="18">
        <v>43000</v>
      </c>
      <c r="K217" s="18">
        <v>0</v>
      </c>
    </row>
    <row r="218" ht="40" customHeight="1">
      <c r="A218" s="31" t="s">
        <v>1410</v>
      </c>
      <c r="B218" s="31"/>
      <c r="C218" s="32" t="s">
        <v>1411</v>
      </c>
      <c r="D218" s="32" t="s">
        <v>1412</v>
      </c>
      <c r="E218" s="32" t="s">
        <v>319</v>
      </c>
      <c r="F218" s="32"/>
      <c r="G218" s="32" t="s">
        <v>66</v>
      </c>
      <c r="H218" s="18">
        <v>350811.68</v>
      </c>
      <c r="I218" s="18">
        <v>216186.44</v>
      </c>
      <c r="J218" s="18">
        <v>216186.44</v>
      </c>
      <c r="K218" s="18">
        <v>0</v>
      </c>
    </row>
    <row r="219" ht="40" customHeight="1">
      <c r="A219" s="31" t="s">
        <v>1413</v>
      </c>
      <c r="B219" s="31"/>
      <c r="C219" s="32" t="s">
        <v>1414</v>
      </c>
      <c r="D219" s="32" t="s">
        <v>1415</v>
      </c>
      <c r="E219" s="32" t="s">
        <v>319</v>
      </c>
      <c r="F219" s="32"/>
      <c r="G219" s="32" t="s">
        <v>1416</v>
      </c>
      <c r="H219" s="18">
        <v>3194.88</v>
      </c>
      <c r="I219" s="18">
        <v>3194.88</v>
      </c>
      <c r="J219" s="18">
        <v>3194.88</v>
      </c>
      <c r="K219" s="18">
        <v>0</v>
      </c>
    </row>
    <row r="220" ht="40" customHeight="1">
      <c r="A220" s="31" t="s">
        <v>1417</v>
      </c>
      <c r="B220" s="31"/>
      <c r="C220" s="32" t="s">
        <v>1418</v>
      </c>
      <c r="D220" s="32" t="s">
        <v>1419</v>
      </c>
      <c r="E220" s="32" t="s">
        <v>319</v>
      </c>
      <c r="F220" s="32"/>
      <c r="G220" s="32" t="s">
        <v>1420</v>
      </c>
      <c r="H220" s="18">
        <v>1261</v>
      </c>
      <c r="I220" s="18">
        <v>1261</v>
      </c>
      <c r="J220" s="18">
        <v>1261</v>
      </c>
      <c r="K220" s="18">
        <v>0</v>
      </c>
    </row>
    <row r="221" ht="40" customHeight="1">
      <c r="A221" s="31" t="s">
        <v>1421</v>
      </c>
      <c r="B221" s="31"/>
      <c r="C221" s="32" t="s">
        <v>1170</v>
      </c>
      <c r="D221" s="32" t="s">
        <v>1171</v>
      </c>
      <c r="E221" s="32" t="s">
        <v>319</v>
      </c>
      <c r="F221" s="32"/>
      <c r="G221" s="32" t="s">
        <v>1422</v>
      </c>
      <c r="H221" s="18">
        <v>225.42</v>
      </c>
      <c r="I221" s="18">
        <v>225.42</v>
      </c>
      <c r="J221" s="18">
        <v>225.42</v>
      </c>
      <c r="K221" s="18">
        <v>0</v>
      </c>
    </row>
    <row r="222" ht="40" customHeight="1">
      <c r="A222" s="31" t="s">
        <v>1423</v>
      </c>
      <c r="B222" s="31"/>
      <c r="C222" s="32" t="s">
        <v>1424</v>
      </c>
      <c r="D222" s="32" t="s">
        <v>1425</v>
      </c>
      <c r="E222" s="32" t="s">
        <v>319</v>
      </c>
      <c r="F222" s="32"/>
      <c r="G222" s="32" t="s">
        <v>1426</v>
      </c>
      <c r="H222" s="18">
        <v>769.8</v>
      </c>
      <c r="I222" s="18">
        <v>769.8</v>
      </c>
      <c r="J222" s="18">
        <v>769.8</v>
      </c>
      <c r="K222" s="18">
        <v>0</v>
      </c>
    </row>
    <row r="223" ht="40" customHeight="1">
      <c r="A223" s="31" t="s">
        <v>1427</v>
      </c>
      <c r="B223" s="31"/>
      <c r="C223" s="32" t="s">
        <v>1428</v>
      </c>
      <c r="D223" s="32" t="s">
        <v>1429</v>
      </c>
      <c r="E223" s="32" t="s">
        <v>319</v>
      </c>
      <c r="F223" s="32"/>
      <c r="G223" s="32" t="s">
        <v>1430</v>
      </c>
      <c r="H223" s="18">
        <v>12899.25</v>
      </c>
      <c r="I223" s="18">
        <v>12899.25</v>
      </c>
      <c r="J223" s="18">
        <v>12899.25</v>
      </c>
      <c r="K223" s="18">
        <v>0</v>
      </c>
    </row>
    <row r="224" ht="40" customHeight="1">
      <c r="A224" s="31" t="s">
        <v>1431</v>
      </c>
      <c r="B224" s="31"/>
      <c r="C224" s="32" t="s">
        <v>1432</v>
      </c>
      <c r="D224" s="32" t="s">
        <v>1433</v>
      </c>
      <c r="E224" s="32" t="s">
        <v>319</v>
      </c>
      <c r="F224" s="32"/>
      <c r="G224" s="32" t="s">
        <v>1434</v>
      </c>
      <c r="H224" s="18">
        <v>8632</v>
      </c>
      <c r="I224" s="18">
        <v>8632</v>
      </c>
      <c r="J224" s="18">
        <v>8632</v>
      </c>
      <c r="K224" s="18">
        <v>0</v>
      </c>
    </row>
    <row r="225" ht="40" customHeight="1">
      <c r="A225" s="31" t="s">
        <v>1435</v>
      </c>
      <c r="B225" s="31"/>
      <c r="C225" s="32" t="s">
        <v>1144</v>
      </c>
      <c r="D225" s="32" t="s">
        <v>1145</v>
      </c>
      <c r="E225" s="32" t="s">
        <v>319</v>
      </c>
      <c r="F225" s="32"/>
      <c r="G225" s="32" t="s">
        <v>1436</v>
      </c>
      <c r="H225" s="18">
        <v>1628.76</v>
      </c>
      <c r="I225" s="18">
        <v>1628.76</v>
      </c>
      <c r="J225" s="18">
        <v>1628.76</v>
      </c>
      <c r="K225" s="18">
        <v>0</v>
      </c>
    </row>
    <row r="226" ht="40" customHeight="1">
      <c r="A226" s="31" t="s">
        <v>1437</v>
      </c>
      <c r="B226" s="31"/>
      <c r="C226" s="32" t="s">
        <v>1414</v>
      </c>
      <c r="D226" s="32" t="s">
        <v>1415</v>
      </c>
      <c r="E226" s="32" t="s">
        <v>319</v>
      </c>
      <c r="F226" s="32"/>
      <c r="G226" s="32" t="s">
        <v>1438</v>
      </c>
      <c r="H226" s="18">
        <v>5491.2</v>
      </c>
      <c r="I226" s="18">
        <v>5491.2</v>
      </c>
      <c r="J226" s="18">
        <v>5491.2</v>
      </c>
      <c r="K226" s="18">
        <v>0</v>
      </c>
    </row>
    <row r="227" ht="40" customHeight="1">
      <c r="A227" s="31" t="s">
        <v>1439</v>
      </c>
      <c r="B227" s="31"/>
      <c r="C227" s="32" t="s">
        <v>1440</v>
      </c>
      <c r="D227" s="32" t="s">
        <v>1441</v>
      </c>
      <c r="E227" s="32" t="s">
        <v>319</v>
      </c>
      <c r="F227" s="32"/>
      <c r="G227" s="32" t="s">
        <v>1442</v>
      </c>
      <c r="H227" s="18">
        <v>1599</v>
      </c>
      <c r="I227" s="18">
        <v>1599</v>
      </c>
      <c r="J227" s="18">
        <v>1599</v>
      </c>
      <c r="K227" s="18">
        <v>0</v>
      </c>
    </row>
    <row r="228" ht="40" customHeight="1">
      <c r="A228" s="31" t="s">
        <v>1443</v>
      </c>
      <c r="B228" s="31"/>
      <c r="C228" s="32" t="s">
        <v>1440</v>
      </c>
      <c r="D228" s="32" t="s">
        <v>1441</v>
      </c>
      <c r="E228" s="32" t="s">
        <v>319</v>
      </c>
      <c r="F228" s="32"/>
      <c r="G228" s="32" t="s">
        <v>69</v>
      </c>
      <c r="H228" s="18">
        <v>4751.5</v>
      </c>
      <c r="I228" s="18">
        <v>4751.5</v>
      </c>
      <c r="J228" s="18">
        <v>4751.5</v>
      </c>
      <c r="K228" s="18">
        <v>0</v>
      </c>
    </row>
    <row r="229" ht="40" customHeight="1">
      <c r="A229" s="31" t="s">
        <v>1444</v>
      </c>
      <c r="B229" s="31"/>
      <c r="C229" s="32" t="s">
        <v>1445</v>
      </c>
      <c r="D229" s="32" t="s">
        <v>1446</v>
      </c>
      <c r="E229" s="32" t="s">
        <v>319</v>
      </c>
      <c r="F229" s="32"/>
      <c r="G229" s="32" t="s">
        <v>71</v>
      </c>
      <c r="H229" s="18">
        <v>1300</v>
      </c>
      <c r="I229" s="18">
        <v>1300</v>
      </c>
      <c r="J229" s="18">
        <v>1300</v>
      </c>
      <c r="K229" s="18">
        <v>0</v>
      </c>
    </row>
    <row r="230" ht="20" customHeight="1">
      <c r="A230" s="31" t="s">
        <v>1447</v>
      </c>
      <c r="B230" s="31"/>
      <c r="C230" s="32" t="s">
        <v>1448</v>
      </c>
      <c r="D230" s="32" t="s">
        <v>1449</v>
      </c>
      <c r="E230" s="32" t="s">
        <v>319</v>
      </c>
      <c r="F230" s="32"/>
      <c r="G230" s="32" t="s">
        <v>73</v>
      </c>
      <c r="H230" s="18">
        <v>12283.7</v>
      </c>
      <c r="I230" s="18">
        <v>12283.7</v>
      </c>
      <c r="J230" s="18">
        <v>12283.7</v>
      </c>
      <c r="K230" s="18">
        <v>0</v>
      </c>
    </row>
    <row r="231" ht="20" customHeight="1">
      <c r="A231" s="31" t="s">
        <v>1450</v>
      </c>
      <c r="B231" s="31"/>
      <c r="C231" s="32" t="s">
        <v>1451</v>
      </c>
      <c r="D231" s="32" t="s">
        <v>1452</v>
      </c>
      <c r="E231" s="32" t="s">
        <v>319</v>
      </c>
      <c r="F231" s="32"/>
      <c r="G231" s="32" t="s">
        <v>76</v>
      </c>
      <c r="H231" s="18">
        <v>2405</v>
      </c>
      <c r="I231" s="18">
        <v>2405</v>
      </c>
      <c r="J231" s="18">
        <v>2405</v>
      </c>
      <c r="K231" s="18">
        <v>0</v>
      </c>
    </row>
    <row r="232" ht="40" customHeight="1">
      <c r="A232" s="31" t="s">
        <v>1453</v>
      </c>
      <c r="B232" s="31"/>
      <c r="C232" s="32" t="s">
        <v>1418</v>
      </c>
      <c r="D232" s="32" t="s">
        <v>1419</v>
      </c>
      <c r="E232" s="32" t="s">
        <v>319</v>
      </c>
      <c r="F232" s="32"/>
      <c r="G232" s="32" t="s">
        <v>79</v>
      </c>
      <c r="H232" s="18">
        <v>3120</v>
      </c>
      <c r="I232" s="18">
        <v>3120</v>
      </c>
      <c r="J232" s="18">
        <v>3120</v>
      </c>
      <c r="K232" s="18">
        <v>0</v>
      </c>
    </row>
    <row r="233" ht="40" customHeight="1">
      <c r="A233" s="31" t="s">
        <v>1454</v>
      </c>
      <c r="B233" s="31"/>
      <c r="C233" s="32" t="s">
        <v>1455</v>
      </c>
      <c r="D233" s="32" t="s">
        <v>1456</v>
      </c>
      <c r="E233" s="32" t="s">
        <v>319</v>
      </c>
      <c r="F233" s="32"/>
      <c r="G233" s="32" t="s">
        <v>1457</v>
      </c>
      <c r="H233" s="18">
        <v>4178.46</v>
      </c>
      <c r="I233" s="18">
        <v>4178.46</v>
      </c>
      <c r="J233" s="18">
        <v>4178.46</v>
      </c>
      <c r="K233" s="18">
        <v>0</v>
      </c>
    </row>
    <row r="234" ht="40" customHeight="1">
      <c r="A234" s="31" t="s">
        <v>1458</v>
      </c>
      <c r="B234" s="31"/>
      <c r="C234" s="32" t="s">
        <v>1459</v>
      </c>
      <c r="D234" s="32" t="s">
        <v>1460</v>
      </c>
      <c r="E234" s="32" t="s">
        <v>319</v>
      </c>
      <c r="F234" s="32"/>
      <c r="G234" s="32" t="s">
        <v>1461</v>
      </c>
      <c r="H234" s="18">
        <v>641.55</v>
      </c>
      <c r="I234" s="18">
        <v>641.55</v>
      </c>
      <c r="J234" s="18">
        <v>641.55</v>
      </c>
      <c r="K234" s="18">
        <v>0</v>
      </c>
    </row>
    <row r="235" ht="40" customHeight="1">
      <c r="A235" s="31" t="s">
        <v>1462</v>
      </c>
      <c r="B235" s="31"/>
      <c r="C235" s="32" t="s">
        <v>1463</v>
      </c>
      <c r="D235" s="32" t="s">
        <v>1464</v>
      </c>
      <c r="E235" s="32" t="s">
        <v>319</v>
      </c>
      <c r="F235" s="32"/>
      <c r="G235" s="32" t="s">
        <v>1465</v>
      </c>
      <c r="H235" s="18">
        <v>21775</v>
      </c>
      <c r="I235" s="18">
        <v>21775</v>
      </c>
      <c r="J235" s="18">
        <v>21775</v>
      </c>
      <c r="K235" s="18">
        <v>0</v>
      </c>
    </row>
    <row r="236" ht="40" customHeight="1">
      <c r="A236" s="31" t="s">
        <v>1466</v>
      </c>
      <c r="B236" s="31"/>
      <c r="C236" s="32" t="s">
        <v>1467</v>
      </c>
      <c r="D236" s="32" t="s">
        <v>1468</v>
      </c>
      <c r="E236" s="32" t="s">
        <v>319</v>
      </c>
      <c r="F236" s="32"/>
      <c r="G236" s="32" t="s">
        <v>1469</v>
      </c>
      <c r="H236" s="18">
        <v>3055</v>
      </c>
      <c r="I236" s="18">
        <v>3055</v>
      </c>
      <c r="J236" s="18">
        <v>3055</v>
      </c>
      <c r="K236" s="18">
        <v>0</v>
      </c>
    </row>
    <row r="237" ht="40" customHeight="1">
      <c r="A237" s="31" t="s">
        <v>1470</v>
      </c>
      <c r="B237" s="31"/>
      <c r="C237" s="32" t="s">
        <v>1471</v>
      </c>
      <c r="D237" s="32" t="s">
        <v>1472</v>
      </c>
      <c r="E237" s="32" t="s">
        <v>319</v>
      </c>
      <c r="F237" s="32"/>
      <c r="G237" s="32" t="s">
        <v>1473</v>
      </c>
      <c r="H237" s="18">
        <v>2600</v>
      </c>
      <c r="I237" s="18">
        <v>2600</v>
      </c>
      <c r="J237" s="18">
        <v>2600</v>
      </c>
      <c r="K237" s="18">
        <v>0</v>
      </c>
    </row>
    <row r="238" ht="40" customHeight="1">
      <c r="A238" s="31" t="s">
        <v>1474</v>
      </c>
      <c r="B238" s="31"/>
      <c r="C238" s="32" t="s">
        <v>1471</v>
      </c>
      <c r="D238" s="32" t="s">
        <v>1472</v>
      </c>
      <c r="E238" s="32" t="s">
        <v>319</v>
      </c>
      <c r="F238" s="32"/>
      <c r="G238" s="32" t="s">
        <v>1475</v>
      </c>
      <c r="H238" s="18">
        <v>4998.5</v>
      </c>
      <c r="I238" s="18">
        <v>4998.5</v>
      </c>
      <c r="J238" s="18">
        <v>4998.5</v>
      </c>
      <c r="K238" s="18">
        <v>0</v>
      </c>
    </row>
    <row r="239" ht="40" customHeight="1">
      <c r="A239" s="31" t="s">
        <v>1476</v>
      </c>
      <c r="B239" s="31"/>
      <c r="C239" s="32" t="s">
        <v>1477</v>
      </c>
      <c r="D239" s="32" t="s">
        <v>1478</v>
      </c>
      <c r="E239" s="32" t="s">
        <v>319</v>
      </c>
      <c r="F239" s="32"/>
      <c r="G239" s="32" t="s">
        <v>1479</v>
      </c>
      <c r="H239" s="18">
        <v>1586</v>
      </c>
      <c r="I239" s="18">
        <v>1586</v>
      </c>
      <c r="J239" s="18">
        <v>1586</v>
      </c>
      <c r="K239" s="18">
        <v>0</v>
      </c>
    </row>
    <row r="240" ht="40" customHeight="1">
      <c r="A240" s="31" t="s">
        <v>1480</v>
      </c>
      <c r="B240" s="31"/>
      <c r="C240" s="32" t="s">
        <v>1477</v>
      </c>
      <c r="D240" s="32" t="s">
        <v>1478</v>
      </c>
      <c r="E240" s="32" t="s">
        <v>319</v>
      </c>
      <c r="F240" s="32"/>
      <c r="G240" s="32" t="s">
        <v>1481</v>
      </c>
      <c r="H240" s="18">
        <v>844.87</v>
      </c>
      <c r="I240" s="18">
        <v>844.87</v>
      </c>
      <c r="J240" s="18">
        <v>844.87</v>
      </c>
      <c r="K240" s="18">
        <v>0</v>
      </c>
    </row>
    <row r="241" ht="40" customHeight="1">
      <c r="A241" s="31" t="s">
        <v>1482</v>
      </c>
      <c r="B241" s="31"/>
      <c r="C241" s="32" t="s">
        <v>1459</v>
      </c>
      <c r="D241" s="32" t="s">
        <v>1460</v>
      </c>
      <c r="E241" s="32" t="s">
        <v>319</v>
      </c>
      <c r="F241" s="32"/>
      <c r="G241" s="32" t="s">
        <v>1483</v>
      </c>
      <c r="H241" s="18">
        <v>58305</v>
      </c>
      <c r="I241" s="18">
        <v>58305</v>
      </c>
      <c r="J241" s="18">
        <v>58305</v>
      </c>
      <c r="K241" s="18">
        <v>0</v>
      </c>
    </row>
    <row r="242" ht="40" customHeight="1">
      <c r="A242" s="31" t="s">
        <v>1484</v>
      </c>
      <c r="B242" s="31"/>
      <c r="C242" s="32" t="s">
        <v>1459</v>
      </c>
      <c r="D242" s="32" t="s">
        <v>1460</v>
      </c>
      <c r="E242" s="32" t="s">
        <v>319</v>
      </c>
      <c r="F242" s="32"/>
      <c r="G242" s="32" t="s">
        <v>1485</v>
      </c>
      <c r="H242" s="18">
        <v>22880</v>
      </c>
      <c r="I242" s="18">
        <v>22880</v>
      </c>
      <c r="J242" s="18">
        <v>22880</v>
      </c>
      <c r="K242" s="18">
        <v>0</v>
      </c>
    </row>
    <row r="243" ht="40" customHeight="1">
      <c r="A243" s="31" t="s">
        <v>1486</v>
      </c>
      <c r="B243" s="31"/>
      <c r="C243" s="32" t="s">
        <v>1459</v>
      </c>
      <c r="D243" s="32" t="s">
        <v>1460</v>
      </c>
      <c r="E243" s="32" t="s">
        <v>319</v>
      </c>
      <c r="F243" s="32"/>
      <c r="G243" s="32" t="s">
        <v>1487</v>
      </c>
      <c r="H243" s="18">
        <v>14135.5</v>
      </c>
      <c r="I243" s="18">
        <v>14135.5</v>
      </c>
      <c r="J243" s="18">
        <v>14135.5</v>
      </c>
      <c r="K243" s="18">
        <v>0</v>
      </c>
    </row>
    <row r="244" ht="40" customHeight="1">
      <c r="A244" s="31" t="s">
        <v>1488</v>
      </c>
      <c r="B244" s="31"/>
      <c r="C244" s="32" t="s">
        <v>1414</v>
      </c>
      <c r="D244" s="32" t="s">
        <v>1415</v>
      </c>
      <c r="E244" s="32" t="s">
        <v>319</v>
      </c>
      <c r="F244" s="32"/>
      <c r="G244" s="32" t="s">
        <v>1489</v>
      </c>
      <c r="H244" s="18">
        <v>1515.15</v>
      </c>
      <c r="I244" s="18">
        <v>1515.15</v>
      </c>
      <c r="J244" s="18">
        <v>1515.15</v>
      </c>
      <c r="K244" s="18">
        <v>0</v>
      </c>
    </row>
    <row r="245" ht="40" customHeight="1">
      <c r="A245" s="31" t="s">
        <v>1490</v>
      </c>
      <c r="B245" s="31"/>
      <c r="C245" s="32" t="s">
        <v>1414</v>
      </c>
      <c r="D245" s="32" t="s">
        <v>1415</v>
      </c>
      <c r="E245" s="32" t="s">
        <v>319</v>
      </c>
      <c r="F245" s="32"/>
      <c r="G245" s="32" t="s">
        <v>1491</v>
      </c>
      <c r="H245" s="18">
        <v>4035.72</v>
      </c>
      <c r="I245" s="18">
        <v>4035.72</v>
      </c>
      <c r="J245" s="18">
        <v>4035.72</v>
      </c>
      <c r="K245" s="18">
        <v>0</v>
      </c>
    </row>
    <row r="246" ht="40" customHeight="1">
      <c r="A246" s="31" t="s">
        <v>1492</v>
      </c>
      <c r="B246" s="31"/>
      <c r="C246" s="32" t="s">
        <v>1414</v>
      </c>
      <c r="D246" s="32" t="s">
        <v>1415</v>
      </c>
      <c r="E246" s="32" t="s">
        <v>319</v>
      </c>
      <c r="F246" s="32"/>
      <c r="G246" s="32" t="s">
        <v>1493</v>
      </c>
      <c r="H246" s="18">
        <v>4035.72</v>
      </c>
      <c r="I246" s="18">
        <v>4035.72</v>
      </c>
      <c r="J246" s="18">
        <v>4035.72</v>
      </c>
      <c r="K246" s="18">
        <v>0</v>
      </c>
    </row>
    <row r="247" ht="20" customHeight="1">
      <c r="A247" s="31" t="s">
        <v>1494</v>
      </c>
      <c r="B247" s="31"/>
      <c r="C247" s="32" t="s">
        <v>1495</v>
      </c>
      <c r="D247" s="32" t="s">
        <v>1496</v>
      </c>
      <c r="E247" s="32" t="s">
        <v>319</v>
      </c>
      <c r="F247" s="32"/>
      <c r="G247" s="32" t="s">
        <v>1497</v>
      </c>
      <c r="H247" s="18">
        <v>1644.5</v>
      </c>
      <c r="I247" s="18">
        <v>1644.5</v>
      </c>
      <c r="J247" s="18">
        <v>1644.5</v>
      </c>
      <c r="K247" s="18">
        <v>0</v>
      </c>
    </row>
    <row r="248" ht="40" customHeight="1">
      <c r="A248" s="31" t="s">
        <v>1498</v>
      </c>
      <c r="B248" s="31"/>
      <c r="C248" s="32" t="s">
        <v>1440</v>
      </c>
      <c r="D248" s="32" t="s">
        <v>1441</v>
      </c>
      <c r="E248" s="32" t="s">
        <v>319</v>
      </c>
      <c r="F248" s="32"/>
      <c r="G248" s="32" t="s">
        <v>1499</v>
      </c>
      <c r="H248" s="18">
        <v>2860</v>
      </c>
      <c r="I248" s="18">
        <v>2860</v>
      </c>
      <c r="J248" s="18">
        <v>2860</v>
      </c>
      <c r="K248" s="18">
        <v>0</v>
      </c>
    </row>
    <row r="249" ht="40" customHeight="1">
      <c r="A249" s="31" t="s">
        <v>1500</v>
      </c>
      <c r="B249" s="31"/>
      <c r="C249" s="32" t="s">
        <v>1501</v>
      </c>
      <c r="D249" s="32" t="s">
        <v>1502</v>
      </c>
      <c r="E249" s="32" t="s">
        <v>319</v>
      </c>
      <c r="F249" s="32"/>
      <c r="G249" s="32" t="s">
        <v>1503</v>
      </c>
      <c r="H249" s="18">
        <v>42.64</v>
      </c>
      <c r="I249" s="18">
        <v>42.64</v>
      </c>
      <c r="J249" s="18">
        <v>42.64</v>
      </c>
      <c r="K249" s="18">
        <v>0</v>
      </c>
    </row>
    <row r="250" ht="40" customHeight="1">
      <c r="A250" s="31" t="s">
        <v>1504</v>
      </c>
      <c r="B250" s="31"/>
      <c r="C250" s="32" t="s">
        <v>1501</v>
      </c>
      <c r="D250" s="32" t="s">
        <v>1502</v>
      </c>
      <c r="E250" s="32" t="s">
        <v>319</v>
      </c>
      <c r="F250" s="32"/>
      <c r="G250" s="32" t="s">
        <v>1505</v>
      </c>
      <c r="H250" s="18">
        <v>370.11</v>
      </c>
      <c r="I250" s="18">
        <v>370.11</v>
      </c>
      <c r="J250" s="18">
        <v>370.11</v>
      </c>
      <c r="K250" s="18">
        <v>0</v>
      </c>
    </row>
    <row r="251" ht="40" customHeight="1">
      <c r="A251" s="31" t="s">
        <v>1506</v>
      </c>
      <c r="B251" s="31"/>
      <c r="C251" s="32" t="s">
        <v>1440</v>
      </c>
      <c r="D251" s="32" t="s">
        <v>1441</v>
      </c>
      <c r="E251" s="32" t="s">
        <v>319</v>
      </c>
      <c r="F251" s="32"/>
      <c r="G251" s="32" t="s">
        <v>1507</v>
      </c>
      <c r="H251" s="18">
        <v>4680</v>
      </c>
      <c r="I251" s="18">
        <v>4680</v>
      </c>
      <c r="J251" s="18">
        <v>4680</v>
      </c>
      <c r="K251" s="18">
        <v>0</v>
      </c>
    </row>
    <row r="252" ht="40" customHeight="1">
      <c r="A252" s="31" t="s">
        <v>1508</v>
      </c>
      <c r="B252" s="31"/>
      <c r="C252" s="32" t="s">
        <v>1440</v>
      </c>
      <c r="D252" s="32" t="s">
        <v>1441</v>
      </c>
      <c r="E252" s="32" t="s">
        <v>319</v>
      </c>
      <c r="F252" s="32"/>
      <c r="G252" s="32" t="s">
        <v>1509</v>
      </c>
      <c r="H252" s="18">
        <v>1548.3</v>
      </c>
      <c r="I252" s="18">
        <v>1548.3</v>
      </c>
      <c r="J252" s="18">
        <v>1548.3</v>
      </c>
      <c r="K252" s="18">
        <v>0</v>
      </c>
    </row>
    <row r="253" ht="40" customHeight="1">
      <c r="A253" s="31" t="s">
        <v>1510</v>
      </c>
      <c r="B253" s="31"/>
      <c r="C253" s="32" t="s">
        <v>997</v>
      </c>
      <c r="D253" s="32" t="s">
        <v>998</v>
      </c>
      <c r="E253" s="32" t="s">
        <v>319</v>
      </c>
      <c r="F253" s="32"/>
      <c r="G253" s="32" t="s">
        <v>1511</v>
      </c>
      <c r="H253" s="18">
        <v>6500</v>
      </c>
      <c r="I253" s="18">
        <v>6500</v>
      </c>
      <c r="J253" s="18">
        <v>6500</v>
      </c>
      <c r="K253" s="18">
        <v>0</v>
      </c>
    </row>
    <row r="254" ht="40" customHeight="1">
      <c r="A254" s="31" t="s">
        <v>1512</v>
      </c>
      <c r="B254" s="31"/>
      <c r="C254" s="32" t="s">
        <v>1513</v>
      </c>
      <c r="D254" s="32" t="s">
        <v>1514</v>
      </c>
      <c r="E254" s="32" t="s">
        <v>319</v>
      </c>
      <c r="F254" s="32"/>
      <c r="G254" s="32" t="s">
        <v>1515</v>
      </c>
      <c r="H254" s="18">
        <v>2320.5</v>
      </c>
      <c r="I254" s="18">
        <v>2320.5</v>
      </c>
      <c r="J254" s="18">
        <v>2320.5</v>
      </c>
      <c r="K254" s="18">
        <v>0</v>
      </c>
    </row>
    <row r="255" ht="40" customHeight="1">
      <c r="A255" s="31" t="s">
        <v>1516</v>
      </c>
      <c r="B255" s="31"/>
      <c r="C255" s="32" t="s">
        <v>1517</v>
      </c>
      <c r="D255" s="32" t="s">
        <v>1518</v>
      </c>
      <c r="E255" s="32" t="s">
        <v>319</v>
      </c>
      <c r="F255" s="32"/>
      <c r="G255" s="32" t="s">
        <v>1519</v>
      </c>
      <c r="H255" s="18">
        <v>3900</v>
      </c>
      <c r="I255" s="18">
        <v>3900</v>
      </c>
      <c r="J255" s="18">
        <v>3900</v>
      </c>
      <c r="K255" s="18">
        <v>0</v>
      </c>
    </row>
    <row r="256" ht="40" customHeight="1">
      <c r="A256" s="31" t="s">
        <v>1520</v>
      </c>
      <c r="B256" s="31"/>
      <c r="C256" s="32" t="s">
        <v>1521</v>
      </c>
      <c r="D256" s="32" t="s">
        <v>1522</v>
      </c>
      <c r="E256" s="32" t="s">
        <v>319</v>
      </c>
      <c r="F256" s="32"/>
      <c r="G256" s="32" t="s">
        <v>1523</v>
      </c>
      <c r="H256" s="18">
        <v>2028</v>
      </c>
      <c r="I256" s="18">
        <v>2028</v>
      </c>
      <c r="J256" s="18">
        <v>2028</v>
      </c>
      <c r="K256" s="18">
        <v>0</v>
      </c>
    </row>
    <row r="257" ht="60" customHeight="1">
      <c r="A257" s="31" t="s">
        <v>1524</v>
      </c>
      <c r="B257" s="31"/>
      <c r="C257" s="32" t="s">
        <v>1170</v>
      </c>
      <c r="D257" s="32" t="s">
        <v>1171</v>
      </c>
      <c r="E257" s="32" t="s">
        <v>319</v>
      </c>
      <c r="F257" s="32"/>
      <c r="G257" s="32" t="s">
        <v>1525</v>
      </c>
      <c r="H257" s="18">
        <v>291.46</v>
      </c>
      <c r="I257" s="18">
        <v>291.46</v>
      </c>
      <c r="J257" s="18">
        <v>291.46</v>
      </c>
      <c r="K257" s="18">
        <v>0</v>
      </c>
    </row>
    <row r="258" ht="40" customHeight="1">
      <c r="A258" s="31" t="s">
        <v>1526</v>
      </c>
      <c r="B258" s="31"/>
      <c r="C258" s="32" t="s">
        <v>1144</v>
      </c>
      <c r="D258" s="32" t="s">
        <v>1145</v>
      </c>
      <c r="E258" s="32" t="s">
        <v>319</v>
      </c>
      <c r="F258" s="32"/>
      <c r="G258" s="32" t="s">
        <v>1527</v>
      </c>
      <c r="H258" s="18">
        <v>2230.8</v>
      </c>
      <c r="I258" s="18">
        <v>2230.8</v>
      </c>
      <c r="J258" s="18">
        <v>2230.8</v>
      </c>
      <c r="K258" s="18">
        <v>0</v>
      </c>
    </row>
    <row r="259" ht="40" customHeight="1">
      <c r="A259" s="31" t="s">
        <v>1528</v>
      </c>
      <c r="B259" s="31"/>
      <c r="C259" s="32" t="s">
        <v>1529</v>
      </c>
      <c r="D259" s="32" t="s">
        <v>1530</v>
      </c>
      <c r="E259" s="32" t="s">
        <v>319</v>
      </c>
      <c r="F259" s="32"/>
      <c r="G259" s="32" t="s">
        <v>1531</v>
      </c>
      <c r="H259" s="18">
        <v>198.25</v>
      </c>
      <c r="I259" s="18">
        <v>198.25</v>
      </c>
      <c r="J259" s="18">
        <v>198.25</v>
      </c>
      <c r="K259" s="18">
        <v>0</v>
      </c>
    </row>
    <row r="260" ht="40" customHeight="1">
      <c r="A260" s="31" t="s">
        <v>1532</v>
      </c>
      <c r="B260" s="31"/>
      <c r="C260" s="32" t="s">
        <v>1533</v>
      </c>
      <c r="D260" s="32" t="s">
        <v>1534</v>
      </c>
      <c r="E260" s="32" t="s">
        <v>319</v>
      </c>
      <c r="F260" s="32"/>
      <c r="G260" s="32" t="s">
        <v>1535</v>
      </c>
      <c r="H260" s="18">
        <v>12675</v>
      </c>
      <c r="I260" s="18">
        <v>12675</v>
      </c>
      <c r="J260" s="18">
        <v>12675</v>
      </c>
      <c r="K260" s="18">
        <v>0</v>
      </c>
    </row>
    <row r="261" ht="40" customHeight="1">
      <c r="A261" s="31" t="s">
        <v>1536</v>
      </c>
      <c r="B261" s="31"/>
      <c r="C261" s="32" t="s">
        <v>1451</v>
      </c>
      <c r="D261" s="32" t="s">
        <v>1452</v>
      </c>
      <c r="E261" s="32" t="s">
        <v>319</v>
      </c>
      <c r="F261" s="32"/>
      <c r="G261" s="32" t="s">
        <v>1537</v>
      </c>
      <c r="H261" s="18">
        <v>715.69</v>
      </c>
      <c r="I261" s="18">
        <v>715.69</v>
      </c>
      <c r="J261" s="18">
        <v>715.69</v>
      </c>
      <c r="K261" s="18">
        <v>0</v>
      </c>
    </row>
    <row r="262" ht="40" customHeight="1">
      <c r="A262" s="31" t="s">
        <v>1538</v>
      </c>
      <c r="B262" s="31"/>
      <c r="C262" s="32" t="s">
        <v>1414</v>
      </c>
      <c r="D262" s="32" t="s">
        <v>1415</v>
      </c>
      <c r="E262" s="32" t="s">
        <v>319</v>
      </c>
      <c r="F262" s="32"/>
      <c r="G262" s="32" t="s">
        <v>1539</v>
      </c>
      <c r="H262" s="18">
        <v>21540.48</v>
      </c>
      <c r="I262" s="18">
        <v>21540.48</v>
      </c>
      <c r="J262" s="18">
        <v>21540.48</v>
      </c>
      <c r="K262" s="18">
        <v>0</v>
      </c>
    </row>
    <row r="263" ht="60" customHeight="1">
      <c r="A263" s="31" t="s">
        <v>1540</v>
      </c>
      <c r="B263" s="31"/>
      <c r="C263" s="32" t="s">
        <v>1170</v>
      </c>
      <c r="D263" s="32" t="s">
        <v>1171</v>
      </c>
      <c r="E263" s="32" t="s">
        <v>319</v>
      </c>
      <c r="F263" s="32"/>
      <c r="G263" s="32" t="s">
        <v>1541</v>
      </c>
      <c r="H263" s="18">
        <v>1690</v>
      </c>
      <c r="I263" s="18">
        <v>1690</v>
      </c>
      <c r="J263" s="18">
        <v>1690</v>
      </c>
      <c r="K263" s="18">
        <v>0</v>
      </c>
    </row>
    <row r="264" ht="60" customHeight="1">
      <c r="A264" s="31" t="s">
        <v>1542</v>
      </c>
      <c r="B264" s="31"/>
      <c r="C264" s="32" t="s">
        <v>1170</v>
      </c>
      <c r="D264" s="32" t="s">
        <v>1171</v>
      </c>
      <c r="E264" s="32" t="s">
        <v>319</v>
      </c>
      <c r="F264" s="32"/>
      <c r="G264" s="32" t="s">
        <v>1543</v>
      </c>
      <c r="H264" s="18">
        <v>2340</v>
      </c>
      <c r="I264" s="18">
        <v>2340</v>
      </c>
      <c r="J264" s="18">
        <v>2340</v>
      </c>
      <c r="K264" s="18">
        <v>0</v>
      </c>
    </row>
    <row r="265" ht="40" customHeight="1">
      <c r="A265" s="31" t="s">
        <v>1544</v>
      </c>
      <c r="B265" s="31"/>
      <c r="C265" s="32" t="s">
        <v>1545</v>
      </c>
      <c r="D265" s="32" t="s">
        <v>1546</v>
      </c>
      <c r="E265" s="32" t="s">
        <v>319</v>
      </c>
      <c r="F265" s="32"/>
      <c r="G265" s="32" t="s">
        <v>1547</v>
      </c>
      <c r="H265" s="18">
        <v>33754.5</v>
      </c>
      <c r="I265" s="18">
        <v>33754.5</v>
      </c>
      <c r="J265" s="18">
        <v>33754.5</v>
      </c>
      <c r="K265" s="18">
        <v>0</v>
      </c>
    </row>
    <row r="266" ht="40" customHeight="1">
      <c r="A266" s="31" t="s">
        <v>1548</v>
      </c>
      <c r="B266" s="31"/>
      <c r="C266" s="32" t="s">
        <v>1549</v>
      </c>
      <c r="D266" s="32" t="s">
        <v>1550</v>
      </c>
      <c r="E266" s="32" t="s">
        <v>319</v>
      </c>
      <c r="F266" s="32"/>
      <c r="G266" s="32" t="s">
        <v>1551</v>
      </c>
      <c r="H266" s="18">
        <v>11694.8</v>
      </c>
      <c r="I266" s="18">
        <v>11694.8</v>
      </c>
      <c r="J266" s="18">
        <v>11694.8</v>
      </c>
      <c r="K266" s="18">
        <v>0</v>
      </c>
    </row>
    <row r="267" ht="40" customHeight="1">
      <c r="A267" s="31" t="s">
        <v>1552</v>
      </c>
      <c r="B267" s="31"/>
      <c r="C267" s="32" t="s">
        <v>1414</v>
      </c>
      <c r="D267" s="32" t="s">
        <v>1415</v>
      </c>
      <c r="E267" s="32" t="s">
        <v>319</v>
      </c>
      <c r="F267" s="32"/>
      <c r="G267" s="32" t="s">
        <v>1553</v>
      </c>
      <c r="H267" s="18">
        <v>3887</v>
      </c>
      <c r="I267" s="18">
        <v>3887</v>
      </c>
      <c r="J267" s="18">
        <v>3887</v>
      </c>
      <c r="K267" s="18">
        <v>0</v>
      </c>
    </row>
    <row r="268" ht="40" customHeight="1">
      <c r="A268" s="31" t="s">
        <v>1554</v>
      </c>
      <c r="B268" s="31"/>
      <c r="C268" s="32" t="s">
        <v>1501</v>
      </c>
      <c r="D268" s="32" t="s">
        <v>1502</v>
      </c>
      <c r="E268" s="32" t="s">
        <v>319</v>
      </c>
      <c r="F268" s="32"/>
      <c r="G268" s="32" t="s">
        <v>1555</v>
      </c>
      <c r="H268" s="18">
        <v>1563.9</v>
      </c>
      <c r="I268" s="18">
        <v>1563.9</v>
      </c>
      <c r="J268" s="18">
        <v>1563.9</v>
      </c>
      <c r="K268" s="18">
        <v>0</v>
      </c>
    </row>
    <row r="269" ht="40" customHeight="1">
      <c r="A269" s="31" t="s">
        <v>1556</v>
      </c>
      <c r="B269" s="31"/>
      <c r="C269" s="32" t="s">
        <v>1477</v>
      </c>
      <c r="D269" s="32" t="s">
        <v>1478</v>
      </c>
      <c r="E269" s="32" t="s">
        <v>319</v>
      </c>
      <c r="F269" s="32"/>
      <c r="G269" s="32" t="s">
        <v>1557</v>
      </c>
      <c r="H269" s="18">
        <v>975</v>
      </c>
      <c r="I269" s="18">
        <v>975</v>
      </c>
      <c r="J269" s="18">
        <v>975</v>
      </c>
      <c r="K269" s="18">
        <v>0</v>
      </c>
    </row>
    <row r="270" ht="20" customHeight="1">
      <c r="A270" s="7" t="s">
        <v>791</v>
      </c>
      <c r="B270" s="7"/>
      <c r="C270" s="7"/>
      <c r="D270" s="7"/>
      <c r="E270" s="7"/>
      <c r="F270" s="7"/>
      <c r="G270" s="25" t="s">
        <v>1558</v>
      </c>
      <c r="H270" s="22">
        <f>SUBTOTAL(9,H109:H269)</f>
      </c>
      <c r="I270" s="22">
        <f>SUBTOTAL(9,I109:I269)</f>
      </c>
      <c r="J270" s="22">
        <f>SUBTOTAL(9,J109:J269)</f>
      </c>
      <c r="K270" s="22">
        <f>SUBTOTAL(9,K109:K269)</f>
      </c>
    </row>
    <row r="271" ht="60" customHeight="1">
      <c r="A271" s="31" t="s">
        <v>1559</v>
      </c>
      <c r="B271" s="31"/>
      <c r="C271" s="32" t="s">
        <v>1560</v>
      </c>
      <c r="D271" s="32" t="s">
        <v>1561</v>
      </c>
      <c r="E271" s="32" t="s">
        <v>325</v>
      </c>
      <c r="F271" s="32"/>
      <c r="G271" s="32" t="s">
        <v>1562</v>
      </c>
      <c r="H271" s="18">
        <v>96800</v>
      </c>
      <c r="I271" s="18">
        <v>96800</v>
      </c>
      <c r="J271" s="18">
        <v>96800</v>
      </c>
      <c r="K271" s="18">
        <v>0</v>
      </c>
    </row>
    <row r="272" ht="20" customHeight="1">
      <c r="A272" s="7" t="s">
        <v>791</v>
      </c>
      <c r="B272" s="7"/>
      <c r="C272" s="7"/>
      <c r="D272" s="7"/>
      <c r="E272" s="7"/>
      <c r="F272" s="7"/>
      <c r="G272" s="25" t="s">
        <v>1563</v>
      </c>
      <c r="H272" s="22">
        <f>SUBTOTAL(9,H271:H271)</f>
      </c>
      <c r="I272" s="22">
        <f>SUBTOTAL(9,I271:I271)</f>
      </c>
      <c r="J272" s="22">
        <f>SUBTOTAL(9,J271:J271)</f>
      </c>
      <c r="K272" s="22">
        <f>SUBTOTAL(9,K271:K271)</f>
      </c>
    </row>
    <row r="273" ht="50" customHeight="1">
      <c r="A273" s="31" t="s">
        <v>545</v>
      </c>
      <c r="B273" s="31"/>
      <c r="C273" s="31"/>
      <c r="D273" s="31"/>
      <c r="E273" s="31"/>
      <c r="F273" s="31"/>
      <c r="G273" s="32" t="s">
        <v>1038</v>
      </c>
      <c r="H273" s="22">
        <f>SUBTOTAL(9,H28:H272)</f>
      </c>
      <c r="I273" s="22">
        <f>SUBTOTAL(9,I28:I272)</f>
      </c>
      <c r="J273" s="22">
        <f>SUBTOTAL(9,J28:J272)</f>
      </c>
      <c r="K273" s="22">
        <f>SUBTOTAL(9,K28:K272)</f>
      </c>
    </row>
    <row r="274" ht="30" customHeight="1">
</row>
    <row r="275" ht="20" customHeight="1">
      <c r="A275" s="32" t="s">
        <v>42</v>
      </c>
      <c r="B275" s="32" t="s">
        <v>586</v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ht="20" customHeight="1">
      <c r="A276" s="32"/>
      <c r="B276" s="32" t="s">
        <v>1564</v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ht="20" customHeight="1">
      <c r="A277" s="32"/>
      <c r="B277" s="32" t="s">
        <v>1565</v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 t="s">
        <v>1566</v>
      </c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ht="25" customHeight="1">
      <c r="A278" s="32"/>
      <c r="B278" s="32" t="s">
        <v>1567</v>
      </c>
      <c r="C278" s="32"/>
      <c r="D278" s="32"/>
      <c r="E278" s="32"/>
      <c r="F278" s="32" t="s">
        <v>1568</v>
      </c>
      <c r="G278" s="32"/>
      <c r="H278" s="32"/>
      <c r="I278" s="32"/>
      <c r="J278" s="32" t="s">
        <v>1569</v>
      </c>
      <c r="K278" s="32"/>
      <c r="L278" s="32"/>
      <c r="M278" s="32"/>
      <c r="N278" s="32" t="s">
        <v>1567</v>
      </c>
      <c r="O278" s="32"/>
      <c r="P278" s="32"/>
      <c r="Q278" s="32"/>
      <c r="R278" s="32" t="s">
        <v>1568</v>
      </c>
      <c r="S278" s="32"/>
      <c r="T278" s="32"/>
      <c r="U278" s="32"/>
      <c r="V278" s="32" t="s">
        <v>1569</v>
      </c>
      <c r="W278" s="32"/>
      <c r="X278" s="32"/>
      <c r="Y278" s="32"/>
    </row>
    <row r="279" ht="120" customHeight="1">
      <c r="A279" s="32"/>
      <c r="B279" s="29" t="s">
        <v>1570</v>
      </c>
      <c r="C279" s="29" t="s">
        <v>1571</v>
      </c>
      <c r="D279" s="29" t="s">
        <v>1572</v>
      </c>
      <c r="E279" s="29" t="s">
        <v>768</v>
      </c>
      <c r="F279" s="29" t="s">
        <v>1570</v>
      </c>
      <c r="G279" s="29" t="s">
        <v>1571</v>
      </c>
      <c r="H279" s="29" t="s">
        <v>1572</v>
      </c>
      <c r="I279" s="29" t="s">
        <v>768</v>
      </c>
      <c r="J279" s="29" t="s">
        <v>1570</v>
      </c>
      <c r="K279" s="29" t="s">
        <v>1571</v>
      </c>
      <c r="L279" s="29" t="s">
        <v>1572</v>
      </c>
      <c r="M279" s="29" t="s">
        <v>768</v>
      </c>
      <c r="N279" s="29" t="s">
        <v>1570</v>
      </c>
      <c r="O279" s="29" t="s">
        <v>1571</v>
      </c>
      <c r="P279" s="29" t="s">
        <v>1572</v>
      </c>
      <c r="Q279" s="29" t="s">
        <v>768</v>
      </c>
      <c r="R279" s="29" t="s">
        <v>1570</v>
      </c>
      <c r="S279" s="29" t="s">
        <v>1571</v>
      </c>
      <c r="T279" s="29" t="s">
        <v>1572</v>
      </c>
      <c r="U279" s="29" t="s">
        <v>768</v>
      </c>
      <c r="V279" s="29" t="s">
        <v>1570</v>
      </c>
      <c r="W279" s="29" t="s">
        <v>1571</v>
      </c>
      <c r="X279" s="29" t="s">
        <v>1572</v>
      </c>
      <c r="Y279" s="29" t="s">
        <v>768</v>
      </c>
    </row>
    <row r="280" ht="20" customHeight="1">
      <c r="A280" s="32" t="s">
        <v>512</v>
      </c>
      <c r="B280" s="32" t="s">
        <v>515</v>
      </c>
      <c r="C280" s="32" t="s">
        <v>735</v>
      </c>
      <c r="D280" s="32" t="s">
        <v>736</v>
      </c>
      <c r="E280" s="32" t="s">
        <v>737</v>
      </c>
      <c r="F280" s="32" t="s">
        <v>1573</v>
      </c>
      <c r="G280" s="32" t="s">
        <v>1574</v>
      </c>
      <c r="H280" s="32" t="s">
        <v>1575</v>
      </c>
      <c r="I280" s="32" t="s">
        <v>1576</v>
      </c>
      <c r="J280" s="32" t="s">
        <v>1577</v>
      </c>
      <c r="K280" s="32" t="s">
        <v>1578</v>
      </c>
      <c r="L280" s="32" t="s">
        <v>1579</v>
      </c>
      <c r="M280" s="32" t="s">
        <v>1580</v>
      </c>
      <c r="N280" s="32" t="s">
        <v>1581</v>
      </c>
      <c r="O280" s="32" t="s">
        <v>1582</v>
      </c>
      <c r="P280" s="32" t="s">
        <v>1583</v>
      </c>
      <c r="Q280" s="32" t="s">
        <v>1584</v>
      </c>
      <c r="R280" s="32" t="s">
        <v>1585</v>
      </c>
      <c r="S280" s="32" t="s">
        <v>1586</v>
      </c>
      <c r="T280" s="32" t="s">
        <v>1587</v>
      </c>
      <c r="U280" s="32" t="s">
        <v>1588</v>
      </c>
      <c r="V280" s="32" t="s">
        <v>1589</v>
      </c>
      <c r="W280" s="32" t="s">
        <v>1590</v>
      </c>
      <c r="X280" s="32" t="s">
        <v>1591</v>
      </c>
      <c r="Y280" s="32" t="s">
        <v>1592</v>
      </c>
    </row>
    <row r="281" ht="20" customHeight="1">
      <c r="A281" s="32" t="s">
        <v>677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</row>
    <row r="282" ht="20" customHeight="1">
      <c r="A282" s="32" t="s">
        <v>679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</row>
    <row r="283" ht="20" customHeight="1">
      <c r="A283" s="32" t="s">
        <v>681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</row>
    <row r="284" ht="20" customHeight="1">
      <c r="A284" s="32" t="s">
        <v>790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</row>
    <row r="285" ht="20" customHeight="1">
      <c r="A285" s="25" t="s">
        <v>1593</v>
      </c>
      <c r="B285" s="22">
        <f>SUBTOTAL(9,B281:B284)</f>
      </c>
      <c r="C285" s="22">
        <f>SUBTOTAL(9,C281:C284)</f>
      </c>
      <c r="D285" s="22">
        <f>SUBTOTAL(9,D281:D284)</f>
      </c>
      <c r="E285" s="22">
        <f>SUBTOTAL(9,E281:E284)</f>
      </c>
      <c r="F285" s="22">
        <f>SUBTOTAL(9,F281:F284)</f>
      </c>
      <c r="G285" s="22">
        <f>SUBTOTAL(9,G281:G284)</f>
      </c>
      <c r="H285" s="22">
        <f>SUBTOTAL(9,H281:H284)</f>
      </c>
      <c r="I285" s="22">
        <f>SUBTOTAL(9,I281:I284)</f>
      </c>
      <c r="J285" s="22">
        <f>SUBTOTAL(9,J281:J284)</f>
      </c>
      <c r="K285" s="22">
        <f>SUBTOTAL(9,K281:K284)</f>
      </c>
      <c r="L285" s="22">
        <f>SUBTOTAL(9,L281:L284)</f>
      </c>
      <c r="M285" s="22">
        <f>SUBTOTAL(9,M281:M284)</f>
      </c>
      <c r="N285" s="22">
        <f>SUBTOTAL(9,N281:N284)</f>
      </c>
      <c r="O285" s="22">
        <f>SUBTOTAL(9,O281:O284)</f>
      </c>
      <c r="P285" s="22">
        <f>SUBTOTAL(9,P281:P284)</f>
      </c>
      <c r="Q285" s="22">
        <f>SUBTOTAL(9,Q281:Q284)</f>
      </c>
      <c r="R285" s="22">
        <f>SUBTOTAL(9,R281:R284)</f>
      </c>
      <c r="S285" s="22">
        <f>SUBTOTAL(9,S281:S284)</f>
      </c>
      <c r="T285" s="22">
        <f>SUBTOTAL(9,T281:T284)</f>
      </c>
      <c r="U285" s="22">
        <f>SUBTOTAL(9,U281:U284)</f>
      </c>
      <c r="V285" s="22">
        <f>SUBTOTAL(9,V281:V284)</f>
      </c>
      <c r="W285" s="22">
        <f>SUBTOTAL(9,W281:W284)</f>
      </c>
      <c r="X285" s="22">
        <f>SUBTOTAL(9,X281:X284)</f>
      </c>
      <c r="Y285" s="22">
        <f>SUBTOTAL(9,Y281:Y284)</f>
      </c>
    </row>
    <row r="286" ht="20" customHeight="1">
      <c r="A286" s="32" t="s">
        <v>684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</row>
    <row r="287" ht="20" customHeight="1">
      <c r="A287" s="25" t="s">
        <v>1594</v>
      </c>
      <c r="B287" s="22">
        <f>SUBTOTAL(9,B286:B286)</f>
      </c>
      <c r="C287" s="22">
        <f>SUBTOTAL(9,C286:C286)</f>
      </c>
      <c r="D287" s="22">
        <f>SUBTOTAL(9,D286:D286)</f>
      </c>
      <c r="E287" s="22">
        <f>SUBTOTAL(9,E286:E286)</f>
      </c>
      <c r="F287" s="22">
        <f>SUBTOTAL(9,F286:F286)</f>
      </c>
      <c r="G287" s="22">
        <f>SUBTOTAL(9,G286:G286)</f>
      </c>
      <c r="H287" s="22">
        <f>SUBTOTAL(9,H286:H286)</f>
      </c>
      <c r="I287" s="22">
        <f>SUBTOTAL(9,I286:I286)</f>
      </c>
      <c r="J287" s="22">
        <f>SUBTOTAL(9,J286:J286)</f>
      </c>
      <c r="K287" s="22">
        <f>SUBTOTAL(9,K286:K286)</f>
      </c>
      <c r="L287" s="22">
        <f>SUBTOTAL(9,L286:L286)</f>
      </c>
      <c r="M287" s="22">
        <f>SUBTOTAL(9,M286:M286)</f>
      </c>
      <c r="N287" s="22">
        <f>SUBTOTAL(9,N286:N286)</f>
      </c>
      <c r="O287" s="22">
        <f>SUBTOTAL(9,O286:O286)</f>
      </c>
      <c r="P287" s="22">
        <f>SUBTOTAL(9,P286:P286)</f>
      </c>
      <c r="Q287" s="22">
        <f>SUBTOTAL(9,Q286:Q286)</f>
      </c>
      <c r="R287" s="22">
        <f>SUBTOTAL(9,R286:R286)</f>
      </c>
      <c r="S287" s="22">
        <f>SUBTOTAL(9,S286:S286)</f>
      </c>
      <c r="T287" s="22">
        <f>SUBTOTAL(9,T286:T286)</f>
      </c>
      <c r="U287" s="22">
        <f>SUBTOTAL(9,U286:U286)</f>
      </c>
      <c r="V287" s="22">
        <f>SUBTOTAL(9,V286:V286)</f>
      </c>
      <c r="W287" s="22">
        <f>SUBTOTAL(9,W286:W286)</f>
      </c>
      <c r="X287" s="22">
        <f>SUBTOTAL(9,X286:X286)</f>
      </c>
      <c r="Y287" s="22">
        <f>SUBTOTAL(9,Y286:Y286)</f>
      </c>
    </row>
    <row r="288" ht="20" customHeight="1">
      <c r="A288" s="32" t="s">
        <v>800</v>
      </c>
      <c r="B288" s="18">
        <v>147888</v>
      </c>
      <c r="C288" s="18">
        <v>147888</v>
      </c>
      <c r="D288" s="18">
        <v>147888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</row>
    <row r="289" ht="20" customHeight="1">
      <c r="A289" s="32" t="s">
        <v>804</v>
      </c>
      <c r="B289" s="18">
        <v>185837.9</v>
      </c>
      <c r="C289" s="18">
        <v>185837.9</v>
      </c>
      <c r="D289" s="18">
        <v>185837.9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</row>
    <row r="290" ht="20" customHeight="1">
      <c r="A290" s="32" t="s">
        <v>808</v>
      </c>
      <c r="B290" s="18">
        <v>10947.5</v>
      </c>
      <c r="C290" s="18">
        <v>10947.5</v>
      </c>
      <c r="D290" s="18">
        <v>10947.5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</row>
    <row r="291" ht="20" customHeight="1">
      <c r="A291" s="32" t="s">
        <v>812</v>
      </c>
      <c r="B291" s="18">
        <v>74366.35</v>
      </c>
      <c r="C291" s="18">
        <v>74366.35</v>
      </c>
      <c r="D291" s="18">
        <v>74366.35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</row>
    <row r="292" ht="20" customHeight="1">
      <c r="A292" s="32" t="s">
        <v>816</v>
      </c>
      <c r="B292" s="18">
        <v>117397.67</v>
      </c>
      <c r="C292" s="18">
        <v>117397.67</v>
      </c>
      <c r="D292" s="18">
        <v>117397.67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</row>
    <row r="293" ht="20" customHeight="1">
      <c r="A293" s="32" t="s">
        <v>820</v>
      </c>
      <c r="B293" s="18">
        <v>48652.45</v>
      </c>
      <c r="C293" s="18">
        <v>48652.45</v>
      </c>
      <c r="D293" s="18">
        <v>48652.45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</row>
    <row r="294" ht="20" customHeight="1">
      <c r="A294" s="32" t="s">
        <v>824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</row>
    <row r="295" ht="20" customHeight="1">
      <c r="A295" s="32" t="s">
        <v>828</v>
      </c>
      <c r="B295" s="18">
        <v>262195.2</v>
      </c>
      <c r="C295" s="18">
        <v>262195.2</v>
      </c>
      <c r="D295" s="18">
        <v>262195.2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</row>
    <row r="296" ht="20" customHeight="1">
      <c r="A296" s="32" t="s">
        <v>832</v>
      </c>
      <c r="B296" s="18">
        <v>3570384.47</v>
      </c>
      <c r="C296" s="18">
        <v>3570384.47</v>
      </c>
      <c r="D296" s="18">
        <v>3570384.47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</row>
    <row r="297" ht="20" customHeight="1">
      <c r="A297" s="32" t="s">
        <v>534</v>
      </c>
      <c r="B297" s="18">
        <v>189900</v>
      </c>
      <c r="C297" s="18">
        <v>189900</v>
      </c>
      <c r="D297" s="18">
        <v>189900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</row>
    <row r="298" ht="20" customHeight="1">
      <c r="A298" s="25" t="s">
        <v>1595</v>
      </c>
      <c r="B298" s="22">
        <f>SUBTOTAL(9,B288:B297)</f>
      </c>
      <c r="C298" s="22">
        <f>SUBTOTAL(9,C288:C297)</f>
      </c>
      <c r="D298" s="22">
        <f>SUBTOTAL(9,D288:D297)</f>
      </c>
      <c r="E298" s="22">
        <f>SUBTOTAL(9,E288:E297)</f>
      </c>
      <c r="F298" s="22">
        <f>SUBTOTAL(9,F288:F297)</f>
      </c>
      <c r="G298" s="22">
        <f>SUBTOTAL(9,G288:G297)</f>
      </c>
      <c r="H298" s="22">
        <f>SUBTOTAL(9,H288:H297)</f>
      </c>
      <c r="I298" s="22">
        <f>SUBTOTAL(9,I288:I297)</f>
      </c>
      <c r="J298" s="22">
        <f>SUBTOTAL(9,J288:J297)</f>
      </c>
      <c r="K298" s="22">
        <f>SUBTOTAL(9,K288:K297)</f>
      </c>
      <c r="L298" s="22">
        <f>SUBTOTAL(9,L288:L297)</f>
      </c>
      <c r="M298" s="22">
        <f>SUBTOTAL(9,M288:M297)</f>
      </c>
      <c r="N298" s="22">
        <f>SUBTOTAL(9,N288:N297)</f>
      </c>
      <c r="O298" s="22">
        <f>SUBTOTAL(9,O288:O297)</f>
      </c>
      <c r="P298" s="22">
        <f>SUBTOTAL(9,P288:P297)</f>
      </c>
      <c r="Q298" s="22">
        <f>SUBTOTAL(9,Q288:Q297)</f>
      </c>
      <c r="R298" s="22">
        <f>SUBTOTAL(9,R288:R297)</f>
      </c>
      <c r="S298" s="22">
        <f>SUBTOTAL(9,S288:S297)</f>
      </c>
      <c r="T298" s="22">
        <f>SUBTOTAL(9,T288:T297)</f>
      </c>
      <c r="U298" s="22">
        <f>SUBTOTAL(9,U288:U297)</f>
      </c>
      <c r="V298" s="22">
        <f>SUBTOTAL(9,V288:V297)</f>
      </c>
      <c r="W298" s="22">
        <f>SUBTOTAL(9,W288:W297)</f>
      </c>
      <c r="X298" s="22">
        <f>SUBTOTAL(9,X288:X297)</f>
      </c>
      <c r="Y298" s="22">
        <f>SUBTOTAL(9,Y288:Y297)</f>
      </c>
    </row>
    <row r="299" ht="20" customHeight="1">
      <c r="A299" s="32" t="s">
        <v>838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</row>
    <row r="300" ht="20" customHeight="1">
      <c r="A300" s="32" t="s">
        <v>842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</row>
    <row r="301" ht="20" customHeight="1">
      <c r="A301" s="32" t="s">
        <v>846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</row>
    <row r="302" ht="20" customHeight="1">
      <c r="A302" s="32" t="s">
        <v>850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</row>
    <row r="303" ht="20" customHeight="1">
      <c r="A303" s="32" t="s">
        <v>854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</row>
    <row r="304" ht="20" customHeight="1">
      <c r="A304" s="32" t="s">
        <v>858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</row>
    <row r="305" ht="20" customHeight="1">
      <c r="A305" s="32" t="s">
        <v>862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</row>
    <row r="306" ht="20" customHeight="1">
      <c r="A306" s="32" t="s">
        <v>866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</row>
    <row r="307" ht="20" customHeight="1">
      <c r="A307" s="32" t="s">
        <v>870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</row>
    <row r="308" ht="20" customHeight="1">
      <c r="A308" s="32" t="s">
        <v>872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</row>
    <row r="309" ht="20" customHeight="1">
      <c r="A309" s="32" t="s">
        <v>876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</row>
    <row r="310" ht="20" customHeight="1">
      <c r="A310" s="32" t="s">
        <v>880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</row>
    <row r="311" ht="20" customHeight="1">
      <c r="A311" s="32" t="s">
        <v>884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</row>
    <row r="312" ht="20" customHeight="1">
      <c r="A312" s="25" t="s">
        <v>1596</v>
      </c>
      <c r="B312" s="22">
        <f>SUBTOTAL(9,B299:B311)</f>
      </c>
      <c r="C312" s="22">
        <f>SUBTOTAL(9,C299:C311)</f>
      </c>
      <c r="D312" s="22">
        <f>SUBTOTAL(9,D299:D311)</f>
      </c>
      <c r="E312" s="22">
        <f>SUBTOTAL(9,E299:E311)</f>
      </c>
      <c r="F312" s="22">
        <f>SUBTOTAL(9,F299:F311)</f>
      </c>
      <c r="G312" s="22">
        <f>SUBTOTAL(9,G299:G311)</f>
      </c>
      <c r="H312" s="22">
        <f>SUBTOTAL(9,H299:H311)</f>
      </c>
      <c r="I312" s="22">
        <f>SUBTOTAL(9,I299:I311)</f>
      </c>
      <c r="J312" s="22">
        <f>SUBTOTAL(9,J299:J311)</f>
      </c>
      <c r="K312" s="22">
        <f>SUBTOTAL(9,K299:K311)</f>
      </c>
      <c r="L312" s="22">
        <f>SUBTOTAL(9,L299:L311)</f>
      </c>
      <c r="M312" s="22">
        <f>SUBTOTAL(9,M299:M311)</f>
      </c>
      <c r="N312" s="22">
        <f>SUBTOTAL(9,N299:N311)</f>
      </c>
      <c r="O312" s="22">
        <f>SUBTOTAL(9,O299:O311)</f>
      </c>
      <c r="P312" s="22">
        <f>SUBTOTAL(9,P299:P311)</f>
      </c>
      <c r="Q312" s="22">
        <f>SUBTOTAL(9,Q299:Q311)</f>
      </c>
      <c r="R312" s="22">
        <f>SUBTOTAL(9,R299:R311)</f>
      </c>
      <c r="S312" s="22">
        <f>SUBTOTAL(9,S299:S311)</f>
      </c>
      <c r="T312" s="22">
        <f>SUBTOTAL(9,T299:T311)</f>
      </c>
      <c r="U312" s="22">
        <f>SUBTOTAL(9,U299:U311)</f>
      </c>
      <c r="V312" s="22">
        <f>SUBTOTAL(9,V299:V311)</f>
      </c>
      <c r="W312" s="22">
        <f>SUBTOTAL(9,W299:W311)</f>
      </c>
      <c r="X312" s="22">
        <f>SUBTOTAL(9,X299:X311)</f>
      </c>
      <c r="Y312" s="22">
        <f>SUBTOTAL(9,Y299:Y311)</f>
      </c>
    </row>
    <row r="313" ht="20" customHeight="1">
      <c r="A313" s="32" t="s">
        <v>889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</row>
    <row r="314" ht="20" customHeight="1">
      <c r="A314" s="32" t="s">
        <v>893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</row>
    <row r="315" ht="20" customHeight="1">
      <c r="A315" s="32" t="s">
        <v>897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</row>
    <row r="316" ht="20" customHeight="1">
      <c r="A316" s="32" t="s">
        <v>901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</row>
    <row r="317" ht="20" customHeight="1">
      <c r="A317" s="32" t="s">
        <v>902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</row>
    <row r="318" ht="20" customHeight="1">
      <c r="A318" s="32" t="s">
        <v>906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</row>
    <row r="319" ht="20" customHeight="1">
      <c r="A319" s="32" t="s">
        <v>910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</row>
    <row r="320" ht="20" customHeight="1">
      <c r="A320" s="32" t="s">
        <v>914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</row>
    <row r="321" ht="20" customHeight="1">
      <c r="A321" s="32" t="s">
        <v>918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</row>
    <row r="322" ht="20" customHeight="1">
      <c r="A322" s="32" t="s">
        <v>922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</row>
    <row r="323" ht="20" customHeight="1">
      <c r="A323" s="32" t="s">
        <v>926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</row>
    <row r="324" ht="20" customHeight="1">
      <c r="A324" s="32" t="s">
        <v>930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</row>
    <row r="325" ht="20" customHeight="1">
      <c r="A325" s="32" t="s">
        <v>934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</row>
    <row r="326" ht="20" customHeight="1">
      <c r="A326" s="32" t="s">
        <v>938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</row>
    <row r="327" ht="20" customHeight="1">
      <c r="A327" s="32" t="s">
        <v>940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130000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</row>
    <row r="328" ht="20" customHeight="1">
      <c r="A328" s="32" t="s">
        <v>942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</row>
    <row r="329" ht="20" customHeight="1">
      <c r="A329" s="32" t="s">
        <v>944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</row>
    <row r="330" ht="20" customHeight="1">
      <c r="A330" s="32" t="s">
        <v>945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</row>
    <row r="331" ht="20" customHeight="1">
      <c r="A331" s="32" t="s">
        <v>949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</row>
    <row r="332" ht="20" customHeight="1">
      <c r="A332" s="25" t="s">
        <v>1597</v>
      </c>
      <c r="B332" s="22">
        <f>SUBTOTAL(9,B313:B331)</f>
      </c>
      <c r="C332" s="22">
        <f>SUBTOTAL(9,C313:C331)</f>
      </c>
      <c r="D332" s="22">
        <f>SUBTOTAL(9,D313:D331)</f>
      </c>
      <c r="E332" s="22">
        <f>SUBTOTAL(9,E313:E331)</f>
      </c>
      <c r="F332" s="22">
        <f>SUBTOTAL(9,F313:F331)</f>
      </c>
      <c r="G332" s="22">
        <f>SUBTOTAL(9,G313:G331)</f>
      </c>
      <c r="H332" s="22">
        <f>SUBTOTAL(9,H313:H331)</f>
      </c>
      <c r="I332" s="22">
        <f>SUBTOTAL(9,I313:I331)</f>
      </c>
      <c r="J332" s="22">
        <f>SUBTOTAL(9,J313:J331)</f>
      </c>
      <c r="K332" s="22">
        <f>SUBTOTAL(9,K313:K331)</f>
      </c>
      <c r="L332" s="22">
        <f>SUBTOTAL(9,L313:L331)</f>
      </c>
      <c r="M332" s="22">
        <f>SUBTOTAL(9,M313:M331)</f>
      </c>
      <c r="N332" s="22">
        <f>SUBTOTAL(9,N313:N331)</f>
      </c>
      <c r="O332" s="22">
        <f>SUBTOTAL(9,O313:O331)</f>
      </c>
      <c r="P332" s="22">
        <f>SUBTOTAL(9,P313:P331)</f>
      </c>
      <c r="Q332" s="22">
        <f>SUBTOTAL(9,Q313:Q331)</f>
      </c>
      <c r="R332" s="22">
        <f>SUBTOTAL(9,R313:R331)</f>
      </c>
      <c r="S332" s="22">
        <f>SUBTOTAL(9,S313:S331)</f>
      </c>
      <c r="T332" s="22">
        <f>SUBTOTAL(9,T313:T331)</f>
      </c>
      <c r="U332" s="22">
        <f>SUBTOTAL(9,U313:U331)</f>
      </c>
      <c r="V332" s="22">
        <f>SUBTOTAL(9,V313:V331)</f>
      </c>
      <c r="W332" s="22">
        <f>SUBTOTAL(9,W313:W331)</f>
      </c>
      <c r="X332" s="22">
        <f>SUBTOTAL(9,X313:X331)</f>
      </c>
      <c r="Y332" s="22">
        <f>SUBTOTAL(9,Y313:Y331)</f>
      </c>
    </row>
    <row r="333" ht="20" customHeight="1">
      <c r="A333" s="32" t="s">
        <v>958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</row>
    <row r="334" ht="20" customHeight="1">
      <c r="A334" s="25" t="s">
        <v>1598</v>
      </c>
      <c r="B334" s="22">
        <f>SUBTOTAL(9,B333:B333)</f>
      </c>
      <c r="C334" s="22">
        <f>SUBTOTAL(9,C333:C333)</f>
      </c>
      <c r="D334" s="22">
        <f>SUBTOTAL(9,D333:D333)</f>
      </c>
      <c r="E334" s="22">
        <f>SUBTOTAL(9,E333:E333)</f>
      </c>
      <c r="F334" s="22">
        <f>SUBTOTAL(9,F333:F333)</f>
      </c>
      <c r="G334" s="22">
        <f>SUBTOTAL(9,G333:G333)</f>
      </c>
      <c r="H334" s="22">
        <f>SUBTOTAL(9,H333:H333)</f>
      </c>
      <c r="I334" s="22">
        <f>SUBTOTAL(9,I333:I333)</f>
      </c>
      <c r="J334" s="22">
        <f>SUBTOTAL(9,J333:J333)</f>
      </c>
      <c r="K334" s="22">
        <f>SUBTOTAL(9,K333:K333)</f>
      </c>
      <c r="L334" s="22">
        <f>SUBTOTAL(9,L333:L333)</f>
      </c>
      <c r="M334" s="22">
        <f>SUBTOTAL(9,M333:M333)</f>
      </c>
      <c r="N334" s="22">
        <f>SUBTOTAL(9,N333:N333)</f>
      </c>
      <c r="O334" s="22">
        <f>SUBTOTAL(9,O333:O333)</f>
      </c>
      <c r="P334" s="22">
        <f>SUBTOTAL(9,P333:P333)</f>
      </c>
      <c r="Q334" s="22">
        <f>SUBTOTAL(9,Q333:Q333)</f>
      </c>
      <c r="R334" s="22">
        <f>SUBTOTAL(9,R333:R333)</f>
      </c>
      <c r="S334" s="22">
        <f>SUBTOTAL(9,S333:S333)</f>
      </c>
      <c r="T334" s="22">
        <f>SUBTOTAL(9,T333:T333)</f>
      </c>
      <c r="U334" s="22">
        <f>SUBTOTAL(9,U333:U333)</f>
      </c>
      <c r="V334" s="22">
        <f>SUBTOTAL(9,V333:V333)</f>
      </c>
      <c r="W334" s="22">
        <f>SUBTOTAL(9,W333:W333)</f>
      </c>
      <c r="X334" s="22">
        <f>SUBTOTAL(9,X333:X333)</f>
      </c>
      <c r="Y334" s="22">
        <f>SUBTOTAL(9,Y333:Y333)</f>
      </c>
    </row>
    <row r="335" ht="20" customHeight="1">
      <c r="A335" s="32" t="s">
        <v>963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</row>
    <row r="336" ht="20" customHeight="1">
      <c r="A336" s="32" t="s">
        <v>967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</row>
    <row r="337" ht="20" customHeight="1">
      <c r="A337" s="32" t="s">
        <v>971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</row>
    <row r="338" ht="20" customHeight="1">
      <c r="A338" s="25" t="s">
        <v>1599</v>
      </c>
      <c r="B338" s="22">
        <f>SUBTOTAL(9,B335:B337)</f>
      </c>
      <c r="C338" s="22">
        <f>SUBTOTAL(9,C335:C337)</f>
      </c>
      <c r="D338" s="22">
        <f>SUBTOTAL(9,D335:D337)</f>
      </c>
      <c r="E338" s="22">
        <f>SUBTOTAL(9,E335:E337)</f>
      </c>
      <c r="F338" s="22">
        <f>SUBTOTAL(9,F335:F337)</f>
      </c>
      <c r="G338" s="22">
        <f>SUBTOTAL(9,G335:G337)</f>
      </c>
      <c r="H338" s="22">
        <f>SUBTOTAL(9,H335:H337)</f>
      </c>
      <c r="I338" s="22">
        <f>SUBTOTAL(9,I335:I337)</f>
      </c>
      <c r="J338" s="22">
        <f>SUBTOTAL(9,J335:J337)</f>
      </c>
      <c r="K338" s="22">
        <f>SUBTOTAL(9,K335:K337)</f>
      </c>
      <c r="L338" s="22">
        <f>SUBTOTAL(9,L335:L337)</f>
      </c>
      <c r="M338" s="22">
        <f>SUBTOTAL(9,M335:M337)</f>
      </c>
      <c r="N338" s="22">
        <f>SUBTOTAL(9,N335:N337)</f>
      </c>
      <c r="O338" s="22">
        <f>SUBTOTAL(9,O335:O337)</f>
      </c>
      <c r="P338" s="22">
        <f>SUBTOTAL(9,P335:P337)</f>
      </c>
      <c r="Q338" s="22">
        <f>SUBTOTAL(9,Q335:Q337)</f>
      </c>
      <c r="R338" s="22">
        <f>SUBTOTAL(9,R335:R337)</f>
      </c>
      <c r="S338" s="22">
        <f>SUBTOTAL(9,S335:S337)</f>
      </c>
      <c r="T338" s="22">
        <f>SUBTOTAL(9,T335:T337)</f>
      </c>
      <c r="U338" s="22">
        <f>SUBTOTAL(9,U335:U337)</f>
      </c>
      <c r="V338" s="22">
        <f>SUBTOTAL(9,V335:V337)</f>
      </c>
      <c r="W338" s="22">
        <f>SUBTOTAL(9,W335:W337)</f>
      </c>
      <c r="X338" s="22">
        <f>SUBTOTAL(9,X335:X337)</f>
      </c>
      <c r="Y338" s="22">
        <f>SUBTOTAL(9,Y335:Y337)</f>
      </c>
    </row>
    <row r="339" ht="20" customHeight="1">
      <c r="A339" s="32" t="s">
        <v>976</v>
      </c>
      <c r="B339" s="18">
        <v>916164</v>
      </c>
      <c r="C339" s="18">
        <v>916164</v>
      </c>
      <c r="D339" s="18">
        <v>916164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</row>
    <row r="340" ht="20" customHeight="1">
      <c r="A340" s="32" t="s">
        <v>980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</row>
    <row r="341" ht="20" customHeight="1">
      <c r="A341" s="32" t="s">
        <v>982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</row>
    <row r="342" ht="20" customHeight="1">
      <c r="A342" s="32" t="s">
        <v>986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</row>
    <row r="343" ht="20" customHeight="1">
      <c r="A343" s="32" t="s">
        <v>990</v>
      </c>
      <c r="B343" s="18">
        <v>521250</v>
      </c>
      <c r="C343" s="18">
        <v>521250</v>
      </c>
      <c r="D343" s="18">
        <v>521250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</row>
    <row r="344" ht="20" customHeight="1">
      <c r="A344" s="32" t="s">
        <v>994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</row>
    <row r="345" ht="20" customHeight="1">
      <c r="A345" s="25" t="s">
        <v>1600</v>
      </c>
      <c r="B345" s="22">
        <f>SUBTOTAL(9,B339:B344)</f>
      </c>
      <c r="C345" s="22">
        <f>SUBTOTAL(9,C339:C344)</f>
      </c>
      <c r="D345" s="22">
        <f>SUBTOTAL(9,D339:D344)</f>
      </c>
      <c r="E345" s="22">
        <f>SUBTOTAL(9,E339:E344)</f>
      </c>
      <c r="F345" s="22">
        <f>SUBTOTAL(9,F339:F344)</f>
      </c>
      <c r="G345" s="22">
        <f>SUBTOTAL(9,G339:G344)</f>
      </c>
      <c r="H345" s="22">
        <f>SUBTOTAL(9,H339:H344)</f>
      </c>
      <c r="I345" s="22">
        <f>SUBTOTAL(9,I339:I344)</f>
      </c>
      <c r="J345" s="22">
        <f>SUBTOTAL(9,J339:J344)</f>
      </c>
      <c r="K345" s="22">
        <f>SUBTOTAL(9,K339:K344)</f>
      </c>
      <c r="L345" s="22">
        <f>SUBTOTAL(9,L339:L344)</f>
      </c>
      <c r="M345" s="22">
        <f>SUBTOTAL(9,M339:M344)</f>
      </c>
      <c r="N345" s="22">
        <f>SUBTOTAL(9,N339:N344)</f>
      </c>
      <c r="O345" s="22">
        <f>SUBTOTAL(9,O339:O344)</f>
      </c>
      <c r="P345" s="22">
        <f>SUBTOTAL(9,P339:P344)</f>
      </c>
      <c r="Q345" s="22">
        <f>SUBTOTAL(9,Q339:Q344)</f>
      </c>
      <c r="R345" s="22">
        <f>SUBTOTAL(9,R339:R344)</f>
      </c>
      <c r="S345" s="22">
        <f>SUBTOTAL(9,S339:S344)</f>
      </c>
      <c r="T345" s="22">
        <f>SUBTOTAL(9,T339:T344)</f>
      </c>
      <c r="U345" s="22">
        <f>SUBTOTAL(9,U339:U344)</f>
      </c>
      <c r="V345" s="22">
        <f>SUBTOTAL(9,V339:V344)</f>
      </c>
      <c r="W345" s="22">
        <f>SUBTOTAL(9,W339:W344)</f>
      </c>
      <c r="X345" s="22">
        <f>SUBTOTAL(9,X339:X344)</f>
      </c>
      <c r="Y345" s="22">
        <f>SUBTOTAL(9,Y339:Y344)</f>
      </c>
    </row>
    <row r="346" ht="20" customHeight="1">
      <c r="A346" s="32" t="s">
        <v>999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</row>
    <row r="347" ht="20" customHeight="1">
      <c r="A347" s="32" t="s">
        <v>1003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</row>
    <row r="348" ht="20" customHeight="1">
      <c r="A348" s="32" t="s">
        <v>1007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</row>
    <row r="349" ht="20" customHeight="1">
      <c r="A349" s="32" t="s">
        <v>1011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</row>
    <row r="350" ht="20" customHeight="1">
      <c r="A350" s="32" t="s">
        <v>1015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</row>
    <row r="351" ht="20" customHeight="1">
      <c r="A351" s="32" t="s">
        <v>1019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</row>
    <row r="352" ht="20" customHeight="1">
      <c r="A352" s="32" t="s">
        <v>1023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</row>
    <row r="353" ht="20" customHeight="1">
      <c r="A353" s="32" t="s">
        <v>1025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</row>
    <row r="354" ht="20" customHeight="1">
      <c r="A354" s="32" t="s">
        <v>1029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</row>
    <row r="355" ht="20" customHeight="1">
      <c r="A355" s="32" t="s">
        <v>1033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</row>
    <row r="356" ht="20" customHeight="1">
      <c r="A356" s="32" t="s">
        <v>1037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</row>
    <row r="357" ht="20" customHeight="1">
      <c r="A357" s="32" t="s">
        <v>1601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0</v>
      </c>
      <c r="X357" s="18">
        <v>0</v>
      </c>
      <c r="Y357" s="18">
        <v>0</v>
      </c>
    </row>
    <row r="358" ht="20" customHeight="1">
      <c r="A358" s="32" t="s">
        <v>1602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</row>
    <row r="359" ht="20" customHeight="1">
      <c r="A359" s="25" t="s">
        <v>1603</v>
      </c>
      <c r="B359" s="22">
        <f>SUBTOTAL(9,B346:B358)</f>
      </c>
      <c r="C359" s="22">
        <f>SUBTOTAL(9,C346:C358)</f>
      </c>
      <c r="D359" s="22">
        <f>SUBTOTAL(9,D346:D358)</f>
      </c>
      <c r="E359" s="22">
        <f>SUBTOTAL(9,E346:E358)</f>
      </c>
      <c r="F359" s="22">
        <f>SUBTOTAL(9,F346:F358)</f>
      </c>
      <c r="G359" s="22">
        <f>SUBTOTAL(9,G346:G358)</f>
      </c>
      <c r="H359" s="22">
        <f>SUBTOTAL(9,H346:H358)</f>
      </c>
      <c r="I359" s="22">
        <f>SUBTOTAL(9,I346:I358)</f>
      </c>
      <c r="J359" s="22">
        <f>SUBTOTAL(9,J346:J358)</f>
      </c>
      <c r="K359" s="22">
        <f>SUBTOTAL(9,K346:K358)</f>
      </c>
      <c r="L359" s="22">
        <f>SUBTOTAL(9,L346:L358)</f>
      </c>
      <c r="M359" s="22">
        <f>SUBTOTAL(9,M346:M358)</f>
      </c>
      <c r="N359" s="22">
        <f>SUBTOTAL(9,N346:N358)</f>
      </c>
      <c r="O359" s="22">
        <f>SUBTOTAL(9,O346:O358)</f>
      </c>
      <c r="P359" s="22">
        <f>SUBTOTAL(9,P346:P358)</f>
      </c>
      <c r="Q359" s="22">
        <f>SUBTOTAL(9,Q346:Q358)</f>
      </c>
      <c r="R359" s="22">
        <f>SUBTOTAL(9,R346:R358)</f>
      </c>
      <c r="S359" s="22">
        <f>SUBTOTAL(9,S346:S358)</f>
      </c>
      <c r="T359" s="22">
        <f>SUBTOTAL(9,T346:T358)</f>
      </c>
      <c r="U359" s="22">
        <f>SUBTOTAL(9,U346:U358)</f>
      </c>
      <c r="V359" s="22">
        <f>SUBTOTAL(9,V346:V358)</f>
      </c>
      <c r="W359" s="22">
        <f>SUBTOTAL(9,W346:W358)</f>
      </c>
      <c r="X359" s="22">
        <f>SUBTOTAL(9,X346:X358)</f>
      </c>
      <c r="Y359" s="22">
        <f>SUBTOTAL(9,Y346:Y358)</f>
      </c>
    </row>
    <row r="360" ht="20" customHeight="1">
      <c r="A360" s="32" t="s">
        <v>1042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</row>
    <row r="361" ht="20" customHeight="1">
      <c r="A361" s="32" t="s">
        <v>1044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</row>
    <row r="362" ht="20" customHeight="1">
      <c r="A362" s="25" t="s">
        <v>1604</v>
      </c>
      <c r="B362" s="22">
        <f>SUBTOTAL(9,B360:B361)</f>
      </c>
      <c r="C362" s="22">
        <f>SUBTOTAL(9,C360:C361)</f>
      </c>
      <c r="D362" s="22">
        <f>SUBTOTAL(9,D360:D361)</f>
      </c>
      <c r="E362" s="22">
        <f>SUBTOTAL(9,E360:E361)</f>
      </c>
      <c r="F362" s="22">
        <f>SUBTOTAL(9,F360:F361)</f>
      </c>
      <c r="G362" s="22">
        <f>SUBTOTAL(9,G360:G361)</f>
      </c>
      <c r="H362" s="22">
        <f>SUBTOTAL(9,H360:H361)</f>
      </c>
      <c r="I362" s="22">
        <f>SUBTOTAL(9,I360:I361)</f>
      </c>
      <c r="J362" s="22">
        <f>SUBTOTAL(9,J360:J361)</f>
      </c>
      <c r="K362" s="22">
        <f>SUBTOTAL(9,K360:K361)</f>
      </c>
      <c r="L362" s="22">
        <f>SUBTOTAL(9,L360:L361)</f>
      </c>
      <c r="M362" s="22">
        <f>SUBTOTAL(9,M360:M361)</f>
      </c>
      <c r="N362" s="22">
        <f>SUBTOTAL(9,N360:N361)</f>
      </c>
      <c r="O362" s="22">
        <f>SUBTOTAL(9,O360:O361)</f>
      </c>
      <c r="P362" s="22">
        <f>SUBTOTAL(9,P360:P361)</f>
      </c>
      <c r="Q362" s="22">
        <f>SUBTOTAL(9,Q360:Q361)</f>
      </c>
      <c r="R362" s="22">
        <f>SUBTOTAL(9,R360:R361)</f>
      </c>
      <c r="S362" s="22">
        <f>SUBTOTAL(9,S360:S361)</f>
      </c>
      <c r="T362" s="22">
        <f>SUBTOTAL(9,T360:T361)</f>
      </c>
      <c r="U362" s="22">
        <f>SUBTOTAL(9,U360:U361)</f>
      </c>
      <c r="V362" s="22">
        <f>SUBTOTAL(9,V360:V361)</f>
      </c>
      <c r="W362" s="22">
        <f>SUBTOTAL(9,W360:W361)</f>
      </c>
      <c r="X362" s="22">
        <f>SUBTOTAL(9,X360:X361)</f>
      </c>
      <c r="Y362" s="22">
        <f>SUBTOTAL(9,Y360:Y361)</f>
      </c>
    </row>
    <row r="363" ht="20" customHeight="1">
      <c r="A363" s="32" t="s">
        <v>1049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18">
        <v>0</v>
      </c>
      <c r="W363" s="18">
        <v>0</v>
      </c>
      <c r="X363" s="18">
        <v>0</v>
      </c>
      <c r="Y363" s="18">
        <v>0</v>
      </c>
    </row>
    <row r="364" ht="20" customHeight="1">
      <c r="A364" s="32" t="s">
        <v>1051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</row>
    <row r="365" ht="20" customHeight="1">
      <c r="A365" s="32" t="s">
        <v>1055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18">
        <v>0</v>
      </c>
      <c r="W365" s="18">
        <v>0</v>
      </c>
      <c r="X365" s="18">
        <v>0</v>
      </c>
      <c r="Y365" s="18">
        <v>0</v>
      </c>
    </row>
    <row r="366" ht="20" customHeight="1">
      <c r="A366" s="32" t="s">
        <v>1058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</row>
    <row r="367" ht="20" customHeight="1">
      <c r="A367" s="32" t="s">
        <v>1062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</row>
    <row r="368" ht="20" customHeight="1">
      <c r="A368" s="32" t="s">
        <v>1064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</row>
    <row r="369" ht="20" customHeight="1">
      <c r="A369" s="32" t="s">
        <v>1066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</row>
    <row r="370" ht="20" customHeight="1">
      <c r="A370" s="32" t="s">
        <v>1070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</row>
    <row r="371" ht="20" customHeight="1">
      <c r="A371" s="32" t="s">
        <v>1072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</row>
    <row r="372" ht="20" customHeight="1">
      <c r="A372" s="32" t="s">
        <v>1076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</row>
    <row r="373" ht="20" customHeight="1">
      <c r="A373" s="32" t="s">
        <v>1080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</row>
    <row r="374" ht="20" customHeight="1">
      <c r="A374" s="32" t="s">
        <v>1082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</row>
    <row r="375" ht="20" customHeight="1">
      <c r="A375" s="32" t="s">
        <v>1084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</row>
    <row r="376" ht="20" customHeight="1">
      <c r="A376" s="32" t="s">
        <v>1086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</row>
    <row r="377" ht="20" customHeight="1">
      <c r="A377" s="32" t="s">
        <v>1088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</row>
    <row r="378" ht="20" customHeight="1">
      <c r="A378" s="32" t="s">
        <v>1092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</row>
    <row r="379" ht="20" customHeight="1">
      <c r="A379" s="32" t="s">
        <v>1096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</row>
    <row r="380" ht="20" customHeight="1">
      <c r="A380" s="32" t="s">
        <v>1098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</row>
    <row r="381" ht="20" customHeight="1">
      <c r="A381" s="32" t="s">
        <v>1102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</row>
    <row r="382" ht="20" customHeight="1">
      <c r="A382" s="32" t="s">
        <v>1104</v>
      </c>
      <c r="B382" s="18">
        <v>0</v>
      </c>
      <c r="C382" s="18"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</row>
    <row r="383" ht="20" customHeight="1">
      <c r="A383" s="32" t="s">
        <v>1106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</row>
    <row r="384" ht="20" customHeight="1">
      <c r="A384" s="32" t="s">
        <v>1108</v>
      </c>
      <c r="B384" s="18">
        <v>0</v>
      </c>
      <c r="C384" s="18">
        <v>0</v>
      </c>
      <c r="D384" s="18">
        <v>0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</row>
    <row r="385" ht="20" customHeight="1">
      <c r="A385" s="32" t="s">
        <v>1110</v>
      </c>
      <c r="B385" s="18">
        <v>0</v>
      </c>
      <c r="C385" s="18">
        <v>0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</row>
    <row r="386" ht="20" customHeight="1">
      <c r="A386" s="32" t="s">
        <v>1112</v>
      </c>
      <c r="B386" s="18">
        <v>0</v>
      </c>
      <c r="C386" s="18"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</row>
    <row r="387" ht="20" customHeight="1">
      <c r="A387" s="32" t="s">
        <v>1114</v>
      </c>
      <c r="B387" s="18">
        <v>0</v>
      </c>
      <c r="C387" s="18"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</row>
    <row r="388" ht="20" customHeight="1">
      <c r="A388" s="32" t="s">
        <v>1118</v>
      </c>
      <c r="B388" s="18">
        <v>0</v>
      </c>
      <c r="C388" s="18">
        <v>0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</row>
    <row r="389" ht="20" customHeight="1">
      <c r="A389" s="32" t="s">
        <v>1122</v>
      </c>
      <c r="B389" s="18">
        <v>0</v>
      </c>
      <c r="C389" s="18">
        <v>0</v>
      </c>
      <c r="D389" s="18">
        <v>0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</row>
    <row r="390" ht="20" customHeight="1">
      <c r="A390" s="32" t="s">
        <v>1126</v>
      </c>
      <c r="B390" s="18">
        <v>0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</row>
    <row r="391" ht="20" customHeight="1">
      <c r="A391" s="32" t="s">
        <v>1130</v>
      </c>
      <c r="B391" s="18">
        <v>0</v>
      </c>
      <c r="C391" s="18">
        <v>0</v>
      </c>
      <c r="D391" s="18">
        <v>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</row>
    <row r="392" ht="20" customHeight="1">
      <c r="A392" s="32" t="s">
        <v>1132</v>
      </c>
      <c r="B392" s="18">
        <v>0</v>
      </c>
      <c r="C392" s="18">
        <v>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</row>
    <row r="393" ht="20" customHeight="1">
      <c r="A393" s="32" t="s">
        <v>1134</v>
      </c>
      <c r="B393" s="18">
        <v>0</v>
      </c>
      <c r="C393" s="18">
        <v>0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</row>
    <row r="394" ht="20" customHeight="1">
      <c r="A394" s="32" t="s">
        <v>1136</v>
      </c>
      <c r="B394" s="18">
        <v>0</v>
      </c>
      <c r="C394" s="18">
        <v>0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</row>
    <row r="395" ht="20" customHeight="1">
      <c r="A395" s="32" t="s">
        <v>1140</v>
      </c>
      <c r="B395" s="18">
        <v>0</v>
      </c>
      <c r="C395" s="18">
        <v>0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</row>
    <row r="396" ht="20" customHeight="1">
      <c r="A396" s="32" t="s">
        <v>1142</v>
      </c>
      <c r="B396" s="18">
        <v>0</v>
      </c>
      <c r="C396" s="18">
        <v>0</v>
      </c>
      <c r="D396" s="18">
        <v>0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</row>
    <row r="397" ht="20" customHeight="1">
      <c r="A397" s="32" t="s">
        <v>1146</v>
      </c>
      <c r="B397" s="18">
        <v>0</v>
      </c>
      <c r="C397" s="18">
        <v>0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</row>
    <row r="398" ht="20" customHeight="1">
      <c r="A398" s="32" t="s">
        <v>1148</v>
      </c>
      <c r="B398" s="18">
        <v>0</v>
      </c>
      <c r="C398" s="18">
        <v>0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</row>
    <row r="399" ht="20" customHeight="1">
      <c r="A399" s="32" t="s">
        <v>1152</v>
      </c>
      <c r="B399" s="18">
        <v>0</v>
      </c>
      <c r="C399" s="18">
        <v>0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</row>
    <row r="400" ht="20" customHeight="1">
      <c r="A400" s="32" t="s">
        <v>1156</v>
      </c>
      <c r="B400" s="18">
        <v>0</v>
      </c>
      <c r="C400" s="18">
        <v>0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</row>
    <row r="401" ht="20" customHeight="1">
      <c r="A401" s="32" t="s">
        <v>1160</v>
      </c>
      <c r="B401" s="18">
        <v>0</v>
      </c>
      <c r="C401" s="18">
        <v>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</row>
    <row r="402" ht="20" customHeight="1">
      <c r="A402" s="32" t="s">
        <v>1164</v>
      </c>
      <c r="B402" s="18">
        <v>0</v>
      </c>
      <c r="C402" s="18">
        <v>0</v>
      </c>
      <c r="D402" s="18">
        <v>0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</row>
    <row r="403" ht="20" customHeight="1">
      <c r="A403" s="32" t="s">
        <v>1168</v>
      </c>
      <c r="B403" s="18">
        <v>0</v>
      </c>
      <c r="C403" s="18">
        <v>0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</row>
    <row r="404" ht="20" customHeight="1">
      <c r="A404" s="32" t="s">
        <v>1172</v>
      </c>
      <c r="B404" s="18">
        <v>0</v>
      </c>
      <c r="C404" s="18">
        <v>0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</row>
    <row r="405" ht="20" customHeight="1">
      <c r="A405" s="32" t="s">
        <v>1176</v>
      </c>
      <c r="B405" s="18">
        <v>0</v>
      </c>
      <c r="C405" s="18">
        <v>0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</row>
    <row r="406" ht="20" customHeight="1">
      <c r="A406" s="32" t="s">
        <v>1180</v>
      </c>
      <c r="B406" s="18">
        <v>0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</row>
    <row r="407" ht="20" customHeight="1">
      <c r="A407" s="32" t="s">
        <v>1182</v>
      </c>
      <c r="B407" s="18">
        <v>0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</row>
    <row r="408" ht="20" customHeight="1">
      <c r="A408" s="32" t="s">
        <v>1184</v>
      </c>
      <c r="B408" s="18">
        <v>0</v>
      </c>
      <c r="C408" s="18">
        <v>0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</row>
    <row r="409" ht="20" customHeight="1">
      <c r="A409" s="32" t="s">
        <v>1188</v>
      </c>
      <c r="B409" s="18">
        <v>0</v>
      </c>
      <c r="C409" s="18">
        <v>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</row>
    <row r="410" ht="20" customHeight="1">
      <c r="A410" s="32" t="s">
        <v>1192</v>
      </c>
      <c r="B410" s="18">
        <v>0</v>
      </c>
      <c r="C410" s="18">
        <v>0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</row>
    <row r="411" ht="20" customHeight="1">
      <c r="A411" s="32" t="s">
        <v>1196</v>
      </c>
      <c r="B411" s="18">
        <v>0</v>
      </c>
      <c r="C411" s="18">
        <v>0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</row>
    <row r="412" ht="20" customHeight="1">
      <c r="A412" s="32" t="s">
        <v>1198</v>
      </c>
      <c r="B412" s="18">
        <v>0</v>
      </c>
      <c r="C412" s="18">
        <v>0</v>
      </c>
      <c r="D412" s="18">
        <v>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</row>
    <row r="413" ht="20" customHeight="1">
      <c r="A413" s="32" t="s">
        <v>1200</v>
      </c>
      <c r="B413" s="18">
        <v>0</v>
      </c>
      <c r="C413" s="18">
        <v>0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</row>
    <row r="414" ht="20" customHeight="1">
      <c r="A414" s="32" t="s">
        <v>1204</v>
      </c>
      <c r="B414" s="18">
        <v>0</v>
      </c>
      <c r="C414" s="18">
        <v>0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</row>
    <row r="415" ht="20" customHeight="1">
      <c r="A415" s="32" t="s">
        <v>1208</v>
      </c>
      <c r="B415" s="18">
        <v>0</v>
      </c>
      <c r="C415" s="18">
        <v>0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</row>
    <row r="416" ht="20" customHeight="1">
      <c r="A416" s="32" t="s">
        <v>1210</v>
      </c>
      <c r="B416" s="18">
        <v>0</v>
      </c>
      <c r="C416" s="18">
        <v>0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</row>
    <row r="417" ht="20" customHeight="1">
      <c r="A417" s="32" t="s">
        <v>1212</v>
      </c>
      <c r="B417" s="18">
        <v>0</v>
      </c>
      <c r="C417" s="18">
        <v>0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</row>
    <row r="418" ht="20" customHeight="1">
      <c r="A418" s="32" t="s">
        <v>1214</v>
      </c>
      <c r="B418" s="18">
        <v>0</v>
      </c>
      <c r="C418" s="18">
        <v>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</row>
    <row r="419" ht="20" customHeight="1">
      <c r="A419" s="32" t="s">
        <v>1216</v>
      </c>
      <c r="B419" s="18">
        <v>0</v>
      </c>
      <c r="C419" s="18">
        <v>0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</row>
    <row r="420" ht="20" customHeight="1">
      <c r="A420" s="32" t="s">
        <v>1218</v>
      </c>
      <c r="B420" s="18">
        <v>0</v>
      </c>
      <c r="C420" s="18">
        <v>0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</row>
    <row r="421" ht="20" customHeight="1">
      <c r="A421" s="32" t="s">
        <v>1220</v>
      </c>
      <c r="B421" s="18">
        <v>0</v>
      </c>
      <c r="C421" s="18">
        <v>0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</row>
    <row r="422" ht="20" customHeight="1">
      <c r="A422" s="32" t="s">
        <v>1222</v>
      </c>
      <c r="B422" s="18">
        <v>0</v>
      </c>
      <c r="C422" s="18">
        <v>0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</row>
    <row r="423" ht="20" customHeight="1">
      <c r="A423" s="32" t="s">
        <v>1226</v>
      </c>
      <c r="B423" s="18">
        <v>0</v>
      </c>
      <c r="C423" s="18"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</row>
    <row r="424" ht="20" customHeight="1">
      <c r="A424" s="32" t="s">
        <v>1228</v>
      </c>
      <c r="B424" s="18">
        <v>0</v>
      </c>
      <c r="C424" s="18">
        <v>0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</row>
    <row r="425" ht="20" customHeight="1">
      <c r="A425" s="32" t="s">
        <v>1232</v>
      </c>
      <c r="B425" s="18">
        <v>0</v>
      </c>
      <c r="C425" s="18">
        <v>0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  <c r="J425" s="18">
        <v>0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</row>
    <row r="426" ht="20" customHeight="1">
      <c r="A426" s="32" t="s">
        <v>1236</v>
      </c>
      <c r="B426" s="18">
        <v>0</v>
      </c>
      <c r="C426" s="18">
        <v>0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</row>
    <row r="427" ht="20" customHeight="1">
      <c r="A427" s="32" t="s">
        <v>1240</v>
      </c>
      <c r="B427" s="18">
        <v>0</v>
      </c>
      <c r="C427" s="18">
        <v>0</v>
      </c>
      <c r="D427" s="18">
        <v>0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</row>
    <row r="428" ht="20" customHeight="1">
      <c r="A428" s="32" t="s">
        <v>1244</v>
      </c>
      <c r="B428" s="18">
        <v>83700</v>
      </c>
      <c r="C428" s="18">
        <v>83700</v>
      </c>
      <c r="D428" s="18">
        <v>83700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</row>
    <row r="429" ht="20" customHeight="1">
      <c r="A429" s="32" t="s">
        <v>1248</v>
      </c>
      <c r="B429" s="18">
        <v>116630.57</v>
      </c>
      <c r="C429" s="18">
        <v>129560</v>
      </c>
      <c r="D429" s="18">
        <v>129560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</row>
    <row r="430" ht="20" customHeight="1">
      <c r="A430" s="32" t="s">
        <v>1252</v>
      </c>
      <c r="B430" s="18">
        <v>4631.22</v>
      </c>
      <c r="C430" s="18">
        <v>4631.22</v>
      </c>
      <c r="D430" s="18">
        <v>4631.22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</row>
    <row r="431" ht="20" customHeight="1">
      <c r="A431" s="32" t="s">
        <v>1256</v>
      </c>
      <c r="B431" s="18">
        <v>0</v>
      </c>
      <c r="C431" s="18">
        <v>0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</row>
    <row r="432" ht="20" customHeight="1">
      <c r="A432" s="32" t="s">
        <v>1260</v>
      </c>
      <c r="B432" s="18">
        <v>0</v>
      </c>
      <c r="C432" s="18">
        <v>0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</row>
    <row r="433" ht="20" customHeight="1">
      <c r="A433" s="32" t="s">
        <v>1264</v>
      </c>
      <c r="B433" s="18">
        <v>70666.6</v>
      </c>
      <c r="C433" s="18">
        <v>70666.6</v>
      </c>
      <c r="D433" s="18">
        <v>70666.6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</row>
    <row r="434" ht="20" customHeight="1">
      <c r="A434" s="32" t="s">
        <v>1268</v>
      </c>
      <c r="B434" s="18">
        <v>156027.28</v>
      </c>
      <c r="C434" s="18">
        <v>156027.28</v>
      </c>
      <c r="D434" s="18">
        <v>156027.28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</row>
    <row r="435" ht="20" customHeight="1">
      <c r="A435" s="32" t="s">
        <v>1272</v>
      </c>
      <c r="B435" s="18">
        <v>0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</row>
    <row r="436" ht="20" customHeight="1">
      <c r="A436" s="32" t="s">
        <v>1276</v>
      </c>
      <c r="B436" s="18">
        <v>132173.57</v>
      </c>
      <c r="C436" s="18">
        <v>159200</v>
      </c>
      <c r="D436" s="18">
        <v>159200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</row>
    <row r="437" ht="20" customHeight="1">
      <c r="A437" s="32" t="s">
        <v>1280</v>
      </c>
      <c r="B437" s="18">
        <v>203378</v>
      </c>
      <c r="C437" s="18">
        <v>203378</v>
      </c>
      <c r="D437" s="18">
        <v>203378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</row>
    <row r="438" ht="20" customHeight="1">
      <c r="A438" s="32" t="s">
        <v>1284</v>
      </c>
      <c r="B438" s="18">
        <v>180000</v>
      </c>
      <c r="C438" s="18">
        <v>180000</v>
      </c>
      <c r="D438" s="18">
        <v>180000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</row>
    <row r="439" ht="20" customHeight="1">
      <c r="A439" s="32" t="s">
        <v>1288</v>
      </c>
      <c r="B439" s="18">
        <v>0</v>
      </c>
      <c r="C439" s="18">
        <v>0</v>
      </c>
      <c r="D439" s="18">
        <v>0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</row>
    <row r="440" ht="20" customHeight="1">
      <c r="A440" s="32" t="s">
        <v>1292</v>
      </c>
      <c r="B440" s="18">
        <v>103569.2</v>
      </c>
      <c r="C440" s="18">
        <v>103569.2</v>
      </c>
      <c r="D440" s="18">
        <v>103569.2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</row>
    <row r="441" ht="20" customHeight="1">
      <c r="A441" s="32" t="s">
        <v>1296</v>
      </c>
      <c r="B441" s="18">
        <v>7213.74</v>
      </c>
      <c r="C441" s="18">
        <v>7213.74</v>
      </c>
      <c r="D441" s="18">
        <v>7213.74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</row>
    <row r="442" ht="20" customHeight="1">
      <c r="A442" s="32" t="s">
        <v>1300</v>
      </c>
      <c r="B442" s="18">
        <v>11641.5</v>
      </c>
      <c r="C442" s="18">
        <v>11641.5</v>
      </c>
      <c r="D442" s="18">
        <v>11641.5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</row>
    <row r="443" ht="20" customHeight="1">
      <c r="A443" s="32" t="s">
        <v>1304</v>
      </c>
      <c r="B443" s="18">
        <v>0</v>
      </c>
      <c r="C443" s="18">
        <v>0</v>
      </c>
      <c r="D443" s="18">
        <v>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</row>
    <row r="444" ht="20" customHeight="1">
      <c r="A444" s="32" t="s">
        <v>1308</v>
      </c>
      <c r="B444" s="18">
        <v>497500</v>
      </c>
      <c r="C444" s="18">
        <v>497500</v>
      </c>
      <c r="D444" s="18">
        <v>497500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</row>
    <row r="445" ht="20" customHeight="1">
      <c r="A445" s="32" t="s">
        <v>1312</v>
      </c>
      <c r="B445" s="18">
        <v>3758421.86</v>
      </c>
      <c r="C445" s="18">
        <v>3758421.87</v>
      </c>
      <c r="D445" s="18">
        <v>3758421.87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</row>
    <row r="446" ht="20" customHeight="1">
      <c r="A446" s="32" t="s">
        <v>1316</v>
      </c>
      <c r="B446" s="18">
        <v>2457916.63</v>
      </c>
      <c r="C446" s="18">
        <v>2334600.47</v>
      </c>
      <c r="D446" s="18">
        <v>2334600.47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</row>
    <row r="447" ht="20" customHeight="1">
      <c r="A447" s="32" t="s">
        <v>1320</v>
      </c>
      <c r="B447" s="18">
        <v>0</v>
      </c>
      <c r="C447" s="18">
        <v>0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</row>
    <row r="448" ht="20" customHeight="1">
      <c r="A448" s="32" t="s">
        <v>1322</v>
      </c>
      <c r="B448" s="18">
        <v>77363.94</v>
      </c>
      <c r="C448" s="18">
        <v>77363.94</v>
      </c>
      <c r="D448" s="18">
        <v>77363.94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</row>
    <row r="449" ht="20" customHeight="1">
      <c r="A449" s="32" t="s">
        <v>1326</v>
      </c>
      <c r="B449" s="18">
        <v>0</v>
      </c>
      <c r="C449" s="18">
        <v>0</v>
      </c>
      <c r="D449" s="18"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</row>
    <row r="450" ht="20" customHeight="1">
      <c r="A450" s="32" t="s">
        <v>1330</v>
      </c>
      <c r="B450" s="18">
        <v>58800</v>
      </c>
      <c r="C450" s="18">
        <v>58800</v>
      </c>
      <c r="D450" s="18">
        <v>58800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</row>
    <row r="451" ht="20" customHeight="1">
      <c r="A451" s="32" t="s">
        <v>1334</v>
      </c>
      <c r="B451" s="18">
        <v>76797</v>
      </c>
      <c r="C451" s="18">
        <v>76797</v>
      </c>
      <c r="D451" s="18">
        <v>76797</v>
      </c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</row>
    <row r="452" ht="20" customHeight="1">
      <c r="A452" s="32" t="s">
        <v>1338</v>
      </c>
      <c r="B452" s="18">
        <v>0</v>
      </c>
      <c r="C452" s="18">
        <v>0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</row>
    <row r="453" ht="20" customHeight="1">
      <c r="A453" s="32" t="s">
        <v>1342</v>
      </c>
      <c r="B453" s="18">
        <v>0</v>
      </c>
      <c r="C453" s="18">
        <v>0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</row>
    <row r="454" ht="20" customHeight="1">
      <c r="A454" s="32" t="s">
        <v>1346</v>
      </c>
      <c r="B454" s="18">
        <v>54124</v>
      </c>
      <c r="C454" s="18">
        <v>54124</v>
      </c>
      <c r="D454" s="18">
        <v>54124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</row>
    <row r="455" ht="20" customHeight="1">
      <c r="A455" s="32" t="s">
        <v>1350</v>
      </c>
      <c r="B455" s="18">
        <v>25474.08</v>
      </c>
      <c r="C455" s="18">
        <v>25474.08</v>
      </c>
      <c r="D455" s="18">
        <v>25474.08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</row>
    <row r="456" ht="20" customHeight="1">
      <c r="A456" s="32" t="s">
        <v>1354</v>
      </c>
      <c r="B456" s="18">
        <v>0</v>
      </c>
      <c r="C456" s="18">
        <v>0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</row>
    <row r="457" ht="20" customHeight="1">
      <c r="A457" s="32" t="s">
        <v>1358</v>
      </c>
      <c r="B457" s="18">
        <v>0</v>
      </c>
      <c r="C457" s="18"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8">
        <v>0</v>
      </c>
      <c r="W457" s="18">
        <v>0</v>
      </c>
      <c r="X457" s="18">
        <v>0</v>
      </c>
      <c r="Y457" s="18">
        <v>0</v>
      </c>
    </row>
    <row r="458" ht="20" customHeight="1">
      <c r="A458" s="32" t="s">
        <v>1362</v>
      </c>
      <c r="B458" s="18">
        <v>106664</v>
      </c>
      <c r="C458" s="18">
        <v>106664</v>
      </c>
      <c r="D458" s="18">
        <v>106664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8">
        <v>0</v>
      </c>
      <c r="W458" s="18">
        <v>0</v>
      </c>
      <c r="X458" s="18">
        <v>0</v>
      </c>
      <c r="Y458" s="18">
        <v>0</v>
      </c>
    </row>
    <row r="459" ht="20" customHeight="1">
      <c r="A459" s="32" t="s">
        <v>1366</v>
      </c>
      <c r="B459" s="18">
        <v>0</v>
      </c>
      <c r="C459" s="18">
        <v>0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18">
        <v>0</v>
      </c>
      <c r="V459" s="18">
        <v>0</v>
      </c>
      <c r="W459" s="18">
        <v>0</v>
      </c>
      <c r="X459" s="18">
        <v>0</v>
      </c>
      <c r="Y459" s="18">
        <v>0</v>
      </c>
    </row>
    <row r="460" ht="20" customHeight="1">
      <c r="A460" s="32" t="s">
        <v>1370</v>
      </c>
      <c r="B460" s="18">
        <v>0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8">
        <v>0</v>
      </c>
      <c r="W460" s="18">
        <v>0</v>
      </c>
      <c r="X460" s="18">
        <v>0</v>
      </c>
      <c r="Y460" s="18">
        <v>0</v>
      </c>
    </row>
    <row r="461" ht="20" customHeight="1">
      <c r="A461" s="32" t="s">
        <v>1374</v>
      </c>
      <c r="B461" s="18">
        <v>248750</v>
      </c>
      <c r="C461" s="18">
        <v>248750</v>
      </c>
      <c r="D461" s="18">
        <v>248750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18">
        <v>0</v>
      </c>
      <c r="V461" s="18">
        <v>0</v>
      </c>
      <c r="W461" s="18">
        <v>0</v>
      </c>
      <c r="X461" s="18">
        <v>0</v>
      </c>
      <c r="Y461" s="18">
        <v>0</v>
      </c>
    </row>
    <row r="462" ht="20" customHeight="1">
      <c r="A462" s="32" t="s">
        <v>63</v>
      </c>
      <c r="B462" s="18">
        <v>0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  <c r="V462" s="18">
        <v>0</v>
      </c>
      <c r="W462" s="18">
        <v>0</v>
      </c>
      <c r="X462" s="18">
        <v>0</v>
      </c>
      <c r="Y462" s="18">
        <v>0</v>
      </c>
    </row>
    <row r="463" ht="20" customHeight="1">
      <c r="A463" s="32" t="s">
        <v>1381</v>
      </c>
      <c r="B463" s="18">
        <v>511000</v>
      </c>
      <c r="C463" s="18">
        <v>511000</v>
      </c>
      <c r="D463" s="18">
        <v>511000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0</v>
      </c>
      <c r="U463" s="18">
        <v>0</v>
      </c>
      <c r="V463" s="18">
        <v>0</v>
      </c>
      <c r="W463" s="18">
        <v>0</v>
      </c>
      <c r="X463" s="18">
        <v>0</v>
      </c>
      <c r="Y463" s="18">
        <v>0</v>
      </c>
    </row>
    <row r="464" ht="20" customHeight="1">
      <c r="A464" s="32" t="s">
        <v>1385</v>
      </c>
      <c r="B464" s="18">
        <v>0</v>
      </c>
      <c r="C464" s="18">
        <v>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18">
        <v>0</v>
      </c>
      <c r="V464" s="18">
        <v>0</v>
      </c>
      <c r="W464" s="18">
        <v>0</v>
      </c>
      <c r="X464" s="18">
        <v>0</v>
      </c>
      <c r="Y464" s="18">
        <v>0</v>
      </c>
    </row>
    <row r="465" ht="20" customHeight="1">
      <c r="A465" s="32" t="s">
        <v>1387</v>
      </c>
      <c r="B465" s="18">
        <v>0</v>
      </c>
      <c r="C465" s="18">
        <v>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  <c r="V465" s="18">
        <v>0</v>
      </c>
      <c r="W465" s="18">
        <v>0</v>
      </c>
      <c r="X465" s="18">
        <v>0</v>
      </c>
      <c r="Y465" s="18">
        <v>0</v>
      </c>
    </row>
    <row r="466" ht="20" customHeight="1">
      <c r="A466" s="32" t="s">
        <v>1391</v>
      </c>
      <c r="B466" s="18">
        <v>0</v>
      </c>
      <c r="C466" s="18">
        <v>0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  <c r="V466" s="18">
        <v>0</v>
      </c>
      <c r="W466" s="18">
        <v>0</v>
      </c>
      <c r="X466" s="18">
        <v>0</v>
      </c>
      <c r="Y466" s="18">
        <v>0</v>
      </c>
    </row>
    <row r="467" ht="20" customHeight="1">
      <c r="A467" s="32" t="s">
        <v>1393</v>
      </c>
      <c r="B467" s="18">
        <v>0</v>
      </c>
      <c r="C467" s="18">
        <v>0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18">
        <v>0</v>
      </c>
      <c r="V467" s="18">
        <v>0</v>
      </c>
      <c r="W467" s="18">
        <v>0</v>
      </c>
      <c r="X467" s="18">
        <v>0</v>
      </c>
      <c r="Y467" s="18">
        <v>0</v>
      </c>
    </row>
    <row r="468" ht="20" customHeight="1">
      <c r="A468" s="32" t="s">
        <v>1397</v>
      </c>
      <c r="B468" s="18">
        <v>95700</v>
      </c>
      <c r="C468" s="18">
        <v>95700</v>
      </c>
      <c r="D468" s="18">
        <v>95700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18">
        <v>0</v>
      </c>
      <c r="V468" s="18">
        <v>0</v>
      </c>
      <c r="W468" s="18">
        <v>0</v>
      </c>
      <c r="X468" s="18">
        <v>0</v>
      </c>
      <c r="Y468" s="18">
        <v>0</v>
      </c>
    </row>
    <row r="469" ht="20" customHeight="1">
      <c r="A469" s="32" t="s">
        <v>1401</v>
      </c>
      <c r="B469" s="18">
        <v>0</v>
      </c>
      <c r="C469" s="18">
        <v>0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18">
        <v>0</v>
      </c>
      <c r="V469" s="18">
        <v>0</v>
      </c>
      <c r="W469" s="18">
        <v>0</v>
      </c>
      <c r="X469" s="18">
        <v>0</v>
      </c>
      <c r="Y469" s="18">
        <v>0</v>
      </c>
    </row>
    <row r="470" ht="20" customHeight="1">
      <c r="A470" s="32" t="s">
        <v>1405</v>
      </c>
      <c r="B470" s="18">
        <v>0</v>
      </c>
      <c r="C470" s="18"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</row>
    <row r="471" ht="20" customHeight="1">
      <c r="A471" s="32" t="s">
        <v>1409</v>
      </c>
      <c r="B471" s="18">
        <v>88831.08</v>
      </c>
      <c r="C471" s="18">
        <v>172191.37</v>
      </c>
      <c r="D471" s="18">
        <v>172191.37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0</v>
      </c>
      <c r="U471" s="18">
        <v>0</v>
      </c>
      <c r="V471" s="18">
        <v>0</v>
      </c>
      <c r="W471" s="18">
        <v>0</v>
      </c>
      <c r="X471" s="18">
        <v>0</v>
      </c>
      <c r="Y471" s="18">
        <v>0</v>
      </c>
    </row>
    <row r="472" ht="20" customHeight="1">
      <c r="A472" s="32" t="s">
        <v>66</v>
      </c>
      <c r="B472" s="18">
        <v>228000</v>
      </c>
      <c r="C472" s="18">
        <v>228000</v>
      </c>
      <c r="D472" s="18">
        <v>228000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  <c r="T472" s="18">
        <v>0</v>
      </c>
      <c r="U472" s="18">
        <v>0</v>
      </c>
      <c r="V472" s="18">
        <v>0</v>
      </c>
      <c r="W472" s="18">
        <v>0</v>
      </c>
      <c r="X472" s="18">
        <v>0</v>
      </c>
      <c r="Y472" s="18">
        <v>0</v>
      </c>
    </row>
    <row r="473" ht="20" customHeight="1">
      <c r="A473" s="32" t="s">
        <v>1416</v>
      </c>
      <c r="B473" s="18">
        <v>0</v>
      </c>
      <c r="C473" s="18">
        <v>0</v>
      </c>
      <c r="D473" s="18">
        <v>0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0</v>
      </c>
      <c r="U473" s="18">
        <v>0</v>
      </c>
      <c r="V473" s="18">
        <v>0</v>
      </c>
      <c r="W473" s="18">
        <v>0</v>
      </c>
      <c r="X473" s="18">
        <v>0</v>
      </c>
      <c r="Y473" s="18">
        <v>0</v>
      </c>
    </row>
    <row r="474" ht="20" customHeight="1">
      <c r="A474" s="32" t="s">
        <v>1420</v>
      </c>
      <c r="B474" s="18">
        <v>43000</v>
      </c>
      <c r="C474" s="18">
        <v>43000</v>
      </c>
      <c r="D474" s="18">
        <v>43000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  <c r="V474" s="18">
        <v>0</v>
      </c>
      <c r="W474" s="18">
        <v>0</v>
      </c>
      <c r="X474" s="18">
        <v>0</v>
      </c>
      <c r="Y474" s="18">
        <v>0</v>
      </c>
    </row>
    <row r="475" ht="20" customHeight="1">
      <c r="A475" s="32" t="s">
        <v>1422</v>
      </c>
      <c r="B475" s="18">
        <v>0</v>
      </c>
      <c r="C475" s="18">
        <v>0</v>
      </c>
      <c r="D475" s="18"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0</v>
      </c>
      <c r="U475" s="18">
        <v>0</v>
      </c>
      <c r="V475" s="18">
        <v>0</v>
      </c>
      <c r="W475" s="18">
        <v>0</v>
      </c>
      <c r="X475" s="18">
        <v>0</v>
      </c>
      <c r="Y475" s="18">
        <v>0</v>
      </c>
    </row>
    <row r="476" ht="20" customHeight="1">
      <c r="A476" s="32" t="s">
        <v>1426</v>
      </c>
      <c r="B476" s="18">
        <v>0</v>
      </c>
      <c r="C476" s="18">
        <v>0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  <c r="T476" s="18">
        <v>0</v>
      </c>
      <c r="U476" s="18">
        <v>0</v>
      </c>
      <c r="V476" s="18">
        <v>0</v>
      </c>
      <c r="W476" s="18">
        <v>0</v>
      </c>
      <c r="X476" s="18">
        <v>0</v>
      </c>
      <c r="Y476" s="18">
        <v>0</v>
      </c>
    </row>
    <row r="477" ht="20" customHeight="1">
      <c r="A477" s="32" t="s">
        <v>1430</v>
      </c>
      <c r="B477" s="18">
        <v>0</v>
      </c>
      <c r="C477" s="18">
        <v>0</v>
      </c>
      <c r="D477" s="18">
        <v>0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0</v>
      </c>
      <c r="U477" s="18">
        <v>0</v>
      </c>
      <c r="V477" s="18">
        <v>0</v>
      </c>
      <c r="W477" s="18">
        <v>0</v>
      </c>
      <c r="X477" s="18">
        <v>0</v>
      </c>
      <c r="Y477" s="18">
        <v>0</v>
      </c>
    </row>
    <row r="478" ht="20" customHeight="1">
      <c r="A478" s="32" t="s">
        <v>1434</v>
      </c>
      <c r="B478" s="18">
        <v>0</v>
      </c>
      <c r="C478" s="18"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  <c r="V478" s="18">
        <v>0</v>
      </c>
      <c r="W478" s="18">
        <v>0</v>
      </c>
      <c r="X478" s="18">
        <v>0</v>
      </c>
      <c r="Y478" s="18">
        <v>0</v>
      </c>
    </row>
    <row r="479" ht="20" customHeight="1">
      <c r="A479" s="32" t="s">
        <v>1436</v>
      </c>
      <c r="B479" s="18">
        <v>0</v>
      </c>
      <c r="C479" s="18">
        <v>0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  <c r="T479" s="18">
        <v>0</v>
      </c>
      <c r="U479" s="18">
        <v>0</v>
      </c>
      <c r="V479" s="18">
        <v>0</v>
      </c>
      <c r="W479" s="18">
        <v>0</v>
      </c>
      <c r="X479" s="18">
        <v>0</v>
      </c>
      <c r="Y479" s="18">
        <v>0</v>
      </c>
    </row>
    <row r="480" ht="20" customHeight="1">
      <c r="A480" s="32" t="s">
        <v>1438</v>
      </c>
      <c r="B480" s="18">
        <v>0</v>
      </c>
      <c r="C480" s="18">
        <v>0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0</v>
      </c>
      <c r="V480" s="18">
        <v>0</v>
      </c>
      <c r="W480" s="18">
        <v>0</v>
      </c>
      <c r="X480" s="18">
        <v>0</v>
      </c>
      <c r="Y480" s="18">
        <v>0</v>
      </c>
    </row>
    <row r="481" ht="20" customHeight="1">
      <c r="A481" s="32" t="s">
        <v>1442</v>
      </c>
      <c r="B481" s="18">
        <v>0</v>
      </c>
      <c r="C481" s="18">
        <v>0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8">
        <v>0</v>
      </c>
      <c r="W481" s="18">
        <v>0</v>
      </c>
      <c r="X481" s="18">
        <v>0</v>
      </c>
      <c r="Y481" s="18">
        <v>0</v>
      </c>
    </row>
    <row r="482" ht="20" customHeight="1">
      <c r="A482" s="32" t="s">
        <v>69</v>
      </c>
      <c r="B482" s="18">
        <v>0</v>
      </c>
      <c r="C482" s="18">
        <v>0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  <c r="T482" s="18">
        <v>0</v>
      </c>
      <c r="U482" s="18">
        <v>0</v>
      </c>
      <c r="V482" s="18">
        <v>0</v>
      </c>
      <c r="W482" s="18">
        <v>0</v>
      </c>
      <c r="X482" s="18">
        <v>0</v>
      </c>
      <c r="Y482" s="18">
        <v>0</v>
      </c>
    </row>
    <row r="483" ht="20" customHeight="1">
      <c r="A483" s="32" t="s">
        <v>71</v>
      </c>
      <c r="B483" s="18">
        <v>0</v>
      </c>
      <c r="C483" s="18">
        <v>0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8">
        <v>0</v>
      </c>
      <c r="W483" s="18">
        <v>0</v>
      </c>
      <c r="X483" s="18">
        <v>0</v>
      </c>
      <c r="Y483" s="18">
        <v>0</v>
      </c>
    </row>
    <row r="484" ht="20" customHeight="1">
      <c r="A484" s="32" t="s">
        <v>73</v>
      </c>
      <c r="B484" s="18">
        <v>0</v>
      </c>
      <c r="C484" s="18">
        <v>0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  <c r="T484" s="18">
        <v>0</v>
      </c>
      <c r="U484" s="18">
        <v>0</v>
      </c>
      <c r="V484" s="18">
        <v>0</v>
      </c>
      <c r="W484" s="18">
        <v>0</v>
      </c>
      <c r="X484" s="18">
        <v>0</v>
      </c>
      <c r="Y484" s="18">
        <v>0</v>
      </c>
    </row>
    <row r="485" ht="20" customHeight="1">
      <c r="A485" s="32" t="s">
        <v>76</v>
      </c>
      <c r="B485" s="18">
        <v>0</v>
      </c>
      <c r="C485" s="18">
        <v>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8">
        <v>0</v>
      </c>
      <c r="W485" s="18">
        <v>0</v>
      </c>
      <c r="X485" s="18">
        <v>0</v>
      </c>
      <c r="Y485" s="18">
        <v>0</v>
      </c>
    </row>
    <row r="486" ht="20" customHeight="1">
      <c r="A486" s="32" t="s">
        <v>79</v>
      </c>
      <c r="B486" s="18">
        <v>0</v>
      </c>
      <c r="C486" s="18">
        <v>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8">
        <v>0</v>
      </c>
      <c r="W486" s="18">
        <v>0</v>
      </c>
      <c r="X486" s="18">
        <v>0</v>
      </c>
      <c r="Y486" s="18">
        <v>0</v>
      </c>
    </row>
    <row r="487" ht="20" customHeight="1">
      <c r="A487" s="32" t="s">
        <v>1457</v>
      </c>
      <c r="B487" s="18">
        <v>0</v>
      </c>
      <c r="C487" s="18">
        <v>0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  <c r="T487" s="18">
        <v>0</v>
      </c>
      <c r="U487" s="18">
        <v>0</v>
      </c>
      <c r="V487" s="18">
        <v>0</v>
      </c>
      <c r="W487" s="18">
        <v>0</v>
      </c>
      <c r="X487" s="18">
        <v>0</v>
      </c>
      <c r="Y487" s="18">
        <v>0</v>
      </c>
    </row>
    <row r="488" ht="20" customHeight="1">
      <c r="A488" s="32" t="s">
        <v>1461</v>
      </c>
      <c r="B488" s="18">
        <v>0</v>
      </c>
      <c r="C488" s="18">
        <v>0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  <c r="V488" s="18">
        <v>0</v>
      </c>
      <c r="W488" s="18">
        <v>0</v>
      </c>
      <c r="X488" s="18">
        <v>0</v>
      </c>
      <c r="Y488" s="18">
        <v>0</v>
      </c>
    </row>
    <row r="489" ht="20" customHeight="1">
      <c r="A489" s="32" t="s">
        <v>1465</v>
      </c>
      <c r="B489" s="18">
        <v>0</v>
      </c>
      <c r="C489" s="18">
        <v>0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  <c r="T489" s="18">
        <v>0</v>
      </c>
      <c r="U489" s="18">
        <v>0</v>
      </c>
      <c r="V489" s="18">
        <v>0</v>
      </c>
      <c r="W489" s="18">
        <v>0</v>
      </c>
      <c r="X489" s="18">
        <v>0</v>
      </c>
      <c r="Y489" s="18">
        <v>0</v>
      </c>
    </row>
    <row r="490" ht="20" customHeight="1">
      <c r="A490" s="32" t="s">
        <v>1469</v>
      </c>
      <c r="B490" s="18">
        <v>0</v>
      </c>
      <c r="C490" s="18">
        <v>0</v>
      </c>
      <c r="D490" s="18">
        <v>0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  <c r="T490" s="18">
        <v>0</v>
      </c>
      <c r="U490" s="18">
        <v>0</v>
      </c>
      <c r="V490" s="18">
        <v>0</v>
      </c>
      <c r="W490" s="18">
        <v>0</v>
      </c>
      <c r="X490" s="18">
        <v>0</v>
      </c>
      <c r="Y490" s="18">
        <v>0</v>
      </c>
    </row>
    <row r="491" ht="20" customHeight="1">
      <c r="A491" s="32" t="s">
        <v>1473</v>
      </c>
      <c r="B491" s="18">
        <v>0</v>
      </c>
      <c r="C491" s="18">
        <v>0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  <c r="T491" s="18">
        <v>0</v>
      </c>
      <c r="U491" s="18">
        <v>0</v>
      </c>
      <c r="V491" s="18">
        <v>0</v>
      </c>
      <c r="W491" s="18">
        <v>0</v>
      </c>
      <c r="X491" s="18">
        <v>0</v>
      </c>
      <c r="Y491" s="18">
        <v>0</v>
      </c>
    </row>
    <row r="492" ht="20" customHeight="1">
      <c r="A492" s="32" t="s">
        <v>1475</v>
      </c>
      <c r="B492" s="18">
        <v>0</v>
      </c>
      <c r="C492" s="18">
        <v>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  <c r="T492" s="18">
        <v>0</v>
      </c>
      <c r="U492" s="18">
        <v>0</v>
      </c>
      <c r="V492" s="18">
        <v>0</v>
      </c>
      <c r="W492" s="18">
        <v>0</v>
      </c>
      <c r="X492" s="18">
        <v>0</v>
      </c>
      <c r="Y492" s="18">
        <v>0</v>
      </c>
    </row>
    <row r="493" ht="20" customHeight="1">
      <c r="A493" s="32" t="s">
        <v>1479</v>
      </c>
      <c r="B493" s="18">
        <v>0</v>
      </c>
      <c r="C493" s="18">
        <v>0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  <c r="T493" s="18">
        <v>0</v>
      </c>
      <c r="U493" s="18">
        <v>0</v>
      </c>
      <c r="V493" s="18">
        <v>0</v>
      </c>
      <c r="W493" s="18">
        <v>0</v>
      </c>
      <c r="X493" s="18">
        <v>0</v>
      </c>
      <c r="Y493" s="18">
        <v>0</v>
      </c>
    </row>
    <row r="494" ht="20" customHeight="1">
      <c r="A494" s="32" t="s">
        <v>1481</v>
      </c>
      <c r="B494" s="18">
        <v>0</v>
      </c>
      <c r="C494" s="18">
        <v>0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0</v>
      </c>
      <c r="U494" s="18">
        <v>0</v>
      </c>
      <c r="V494" s="18">
        <v>0</v>
      </c>
      <c r="W494" s="18">
        <v>0</v>
      </c>
      <c r="X494" s="18">
        <v>0</v>
      </c>
      <c r="Y494" s="18">
        <v>0</v>
      </c>
    </row>
    <row r="495" ht="20" customHeight="1">
      <c r="A495" s="32" t="s">
        <v>1483</v>
      </c>
      <c r="B495" s="18">
        <v>0</v>
      </c>
      <c r="C495" s="18">
        <v>0</v>
      </c>
      <c r="D495" s="18">
        <v>0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  <c r="T495" s="18">
        <v>0</v>
      </c>
      <c r="U495" s="18">
        <v>0</v>
      </c>
      <c r="V495" s="18">
        <v>0</v>
      </c>
      <c r="W495" s="18">
        <v>0</v>
      </c>
      <c r="X495" s="18">
        <v>0</v>
      </c>
      <c r="Y495" s="18">
        <v>0</v>
      </c>
    </row>
    <row r="496" ht="20" customHeight="1">
      <c r="A496" s="32" t="s">
        <v>1485</v>
      </c>
      <c r="B496" s="18">
        <v>0</v>
      </c>
      <c r="C496" s="18">
        <v>0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18">
        <v>0</v>
      </c>
      <c r="W496" s="18">
        <v>0</v>
      </c>
      <c r="X496" s="18">
        <v>0</v>
      </c>
      <c r="Y496" s="18">
        <v>0</v>
      </c>
    </row>
    <row r="497" ht="20" customHeight="1">
      <c r="A497" s="32" t="s">
        <v>1487</v>
      </c>
      <c r="B497" s="18">
        <v>0</v>
      </c>
      <c r="C497" s="18"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18">
        <v>0</v>
      </c>
      <c r="W497" s="18">
        <v>0</v>
      </c>
      <c r="X497" s="18">
        <v>0</v>
      </c>
      <c r="Y497" s="18">
        <v>0</v>
      </c>
    </row>
    <row r="498" ht="20" customHeight="1">
      <c r="A498" s="32" t="s">
        <v>1489</v>
      </c>
      <c r="B498" s="18">
        <v>0</v>
      </c>
      <c r="C498" s="18">
        <v>0</v>
      </c>
      <c r="D498" s="18">
        <v>0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18">
        <v>0</v>
      </c>
      <c r="W498" s="18">
        <v>0</v>
      </c>
      <c r="X498" s="18">
        <v>0</v>
      </c>
      <c r="Y498" s="18">
        <v>0</v>
      </c>
    </row>
    <row r="499" ht="20" customHeight="1">
      <c r="A499" s="32" t="s">
        <v>1491</v>
      </c>
      <c r="B499" s="18">
        <v>0</v>
      </c>
      <c r="C499" s="18">
        <v>0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18">
        <v>0</v>
      </c>
      <c r="V499" s="18">
        <v>0</v>
      </c>
      <c r="W499" s="18">
        <v>0</v>
      </c>
      <c r="X499" s="18">
        <v>0</v>
      </c>
      <c r="Y499" s="18">
        <v>0</v>
      </c>
    </row>
    <row r="500" ht="20" customHeight="1">
      <c r="A500" s="32" t="s">
        <v>1493</v>
      </c>
      <c r="B500" s="18">
        <v>0</v>
      </c>
      <c r="C500" s="18">
        <v>0</v>
      </c>
      <c r="D500" s="18">
        <v>0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  <c r="T500" s="18">
        <v>0</v>
      </c>
      <c r="U500" s="18">
        <v>0</v>
      </c>
      <c r="V500" s="18">
        <v>0</v>
      </c>
      <c r="W500" s="18">
        <v>0</v>
      </c>
      <c r="X500" s="18">
        <v>0</v>
      </c>
      <c r="Y500" s="18">
        <v>0</v>
      </c>
    </row>
    <row r="501" ht="20" customHeight="1">
      <c r="A501" s="32" t="s">
        <v>1497</v>
      </c>
      <c r="B501" s="18">
        <v>0</v>
      </c>
      <c r="C501" s="18">
        <v>0</v>
      </c>
      <c r="D501" s="18">
        <v>0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18">
        <v>0</v>
      </c>
      <c r="V501" s="18">
        <v>0</v>
      </c>
      <c r="W501" s="18">
        <v>0</v>
      </c>
      <c r="X501" s="18">
        <v>0</v>
      </c>
      <c r="Y501" s="18">
        <v>0</v>
      </c>
    </row>
    <row r="502" ht="20" customHeight="1">
      <c r="A502" s="32" t="s">
        <v>1499</v>
      </c>
      <c r="B502" s="18">
        <v>0</v>
      </c>
      <c r="C502" s="18">
        <v>0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8">
        <v>0</v>
      </c>
      <c r="W502" s="18">
        <v>0</v>
      </c>
      <c r="X502" s="18">
        <v>0</v>
      </c>
      <c r="Y502" s="18">
        <v>0</v>
      </c>
    </row>
    <row r="503" ht="20" customHeight="1">
      <c r="A503" s="32" t="s">
        <v>1503</v>
      </c>
      <c r="B503" s="18">
        <v>0</v>
      </c>
      <c r="C503" s="18">
        <v>0</v>
      </c>
      <c r="D503" s="18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18">
        <v>0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  <c r="T503" s="18">
        <v>0</v>
      </c>
      <c r="U503" s="18">
        <v>0</v>
      </c>
      <c r="V503" s="18">
        <v>0</v>
      </c>
      <c r="W503" s="18">
        <v>0</v>
      </c>
      <c r="X503" s="18">
        <v>0</v>
      </c>
      <c r="Y503" s="18">
        <v>0</v>
      </c>
    </row>
    <row r="504" ht="20" customHeight="1">
      <c r="A504" s="32" t="s">
        <v>1505</v>
      </c>
      <c r="B504" s="18">
        <v>0</v>
      </c>
      <c r="C504" s="18">
        <v>0</v>
      </c>
      <c r="D504" s="18">
        <v>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  <c r="T504" s="18">
        <v>0</v>
      </c>
      <c r="U504" s="18">
        <v>0</v>
      </c>
      <c r="V504" s="18">
        <v>0</v>
      </c>
      <c r="W504" s="18">
        <v>0</v>
      </c>
      <c r="X504" s="18">
        <v>0</v>
      </c>
      <c r="Y504" s="18">
        <v>0</v>
      </c>
    </row>
    <row r="505" ht="20" customHeight="1">
      <c r="A505" s="32" t="s">
        <v>1507</v>
      </c>
      <c r="B505" s="18">
        <v>0</v>
      </c>
      <c r="C505" s="18"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  <c r="V505" s="18">
        <v>0</v>
      </c>
      <c r="W505" s="18">
        <v>0</v>
      </c>
      <c r="X505" s="18">
        <v>0</v>
      </c>
      <c r="Y505" s="18">
        <v>0</v>
      </c>
    </row>
    <row r="506" ht="20" customHeight="1">
      <c r="A506" s="32" t="s">
        <v>1509</v>
      </c>
      <c r="B506" s="18">
        <v>0</v>
      </c>
      <c r="C506" s="18">
        <v>0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  <c r="V506" s="18">
        <v>0</v>
      </c>
      <c r="W506" s="18">
        <v>0</v>
      </c>
      <c r="X506" s="18">
        <v>0</v>
      </c>
      <c r="Y506" s="18">
        <v>0</v>
      </c>
    </row>
    <row r="507" ht="20" customHeight="1">
      <c r="A507" s="32" t="s">
        <v>1511</v>
      </c>
      <c r="B507" s="18">
        <v>0</v>
      </c>
      <c r="C507" s="18">
        <v>0</v>
      </c>
      <c r="D507" s="18">
        <v>0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  <c r="T507" s="18">
        <v>0</v>
      </c>
      <c r="U507" s="18">
        <v>0</v>
      </c>
      <c r="V507" s="18">
        <v>0</v>
      </c>
      <c r="W507" s="18">
        <v>0</v>
      </c>
      <c r="X507" s="18">
        <v>0</v>
      </c>
      <c r="Y507" s="18">
        <v>0</v>
      </c>
    </row>
    <row r="508" ht="20" customHeight="1">
      <c r="A508" s="32" t="s">
        <v>1515</v>
      </c>
      <c r="B508" s="18">
        <v>0</v>
      </c>
      <c r="C508" s="18">
        <v>0</v>
      </c>
      <c r="D508" s="18">
        <v>0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  <c r="T508" s="18">
        <v>0</v>
      </c>
      <c r="U508" s="18">
        <v>0</v>
      </c>
      <c r="V508" s="18">
        <v>0</v>
      </c>
      <c r="W508" s="18">
        <v>0</v>
      </c>
      <c r="X508" s="18">
        <v>0</v>
      </c>
      <c r="Y508" s="18">
        <v>0</v>
      </c>
    </row>
    <row r="509" ht="20" customHeight="1">
      <c r="A509" s="32" t="s">
        <v>1519</v>
      </c>
      <c r="B509" s="18">
        <v>0</v>
      </c>
      <c r="C509" s="18">
        <v>0</v>
      </c>
      <c r="D509" s="18">
        <v>0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  <c r="T509" s="18">
        <v>0</v>
      </c>
      <c r="U509" s="18">
        <v>0</v>
      </c>
      <c r="V509" s="18">
        <v>0</v>
      </c>
      <c r="W509" s="18">
        <v>0</v>
      </c>
      <c r="X509" s="18">
        <v>0</v>
      </c>
      <c r="Y509" s="18">
        <v>0</v>
      </c>
    </row>
    <row r="510" ht="20" customHeight="1">
      <c r="A510" s="32" t="s">
        <v>1523</v>
      </c>
      <c r="B510" s="18">
        <v>0</v>
      </c>
      <c r="C510" s="18">
        <v>0</v>
      </c>
      <c r="D510" s="18">
        <v>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0</v>
      </c>
      <c r="V510" s="18">
        <v>0</v>
      </c>
      <c r="W510" s="18">
        <v>0</v>
      </c>
      <c r="X510" s="18">
        <v>0</v>
      </c>
      <c r="Y510" s="18">
        <v>0</v>
      </c>
    </row>
    <row r="511" ht="20" customHeight="1">
      <c r="A511" s="32" t="s">
        <v>1525</v>
      </c>
      <c r="B511" s="18">
        <v>0</v>
      </c>
      <c r="C511" s="18">
        <v>0</v>
      </c>
      <c r="D511" s="18">
        <v>0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  <c r="T511" s="18">
        <v>0</v>
      </c>
      <c r="U511" s="18">
        <v>0</v>
      </c>
      <c r="V511" s="18">
        <v>0</v>
      </c>
      <c r="W511" s="18">
        <v>0</v>
      </c>
      <c r="X511" s="18">
        <v>0</v>
      </c>
      <c r="Y511" s="18">
        <v>0</v>
      </c>
    </row>
    <row r="512" ht="20" customHeight="1">
      <c r="A512" s="32" t="s">
        <v>1527</v>
      </c>
      <c r="B512" s="18">
        <v>0</v>
      </c>
      <c r="C512" s="18">
        <v>0</v>
      </c>
      <c r="D512" s="18">
        <v>0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  <c r="T512" s="18">
        <v>0</v>
      </c>
      <c r="U512" s="18">
        <v>0</v>
      </c>
      <c r="V512" s="18">
        <v>0</v>
      </c>
      <c r="W512" s="18">
        <v>0</v>
      </c>
      <c r="X512" s="18">
        <v>0</v>
      </c>
      <c r="Y512" s="18">
        <v>0</v>
      </c>
    </row>
    <row r="513" ht="20" customHeight="1">
      <c r="A513" s="32" t="s">
        <v>1531</v>
      </c>
      <c r="B513" s="18">
        <v>0</v>
      </c>
      <c r="C513" s="18">
        <v>0</v>
      </c>
      <c r="D513" s="18">
        <v>0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  <c r="T513" s="18">
        <v>0</v>
      </c>
      <c r="U513" s="18">
        <v>0</v>
      </c>
      <c r="V513" s="18">
        <v>0</v>
      </c>
      <c r="W513" s="18">
        <v>0</v>
      </c>
      <c r="X513" s="18">
        <v>0</v>
      </c>
      <c r="Y513" s="18">
        <v>0</v>
      </c>
    </row>
    <row r="514" ht="20" customHeight="1">
      <c r="A514" s="32" t="s">
        <v>1535</v>
      </c>
      <c r="B514" s="18">
        <v>0</v>
      </c>
      <c r="C514" s="18">
        <v>0</v>
      </c>
      <c r="D514" s="18">
        <v>0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18">
        <v>0</v>
      </c>
      <c r="W514" s="18">
        <v>0</v>
      </c>
      <c r="X514" s="18">
        <v>0</v>
      </c>
      <c r="Y514" s="18">
        <v>0</v>
      </c>
    </row>
    <row r="515" ht="20" customHeight="1">
      <c r="A515" s="32" t="s">
        <v>1537</v>
      </c>
      <c r="B515" s="18">
        <v>0</v>
      </c>
      <c r="C515" s="18">
        <v>0</v>
      </c>
      <c r="D515" s="18">
        <v>0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  <c r="T515" s="18">
        <v>0</v>
      </c>
      <c r="U515" s="18">
        <v>0</v>
      </c>
      <c r="V515" s="18">
        <v>0</v>
      </c>
      <c r="W515" s="18">
        <v>0</v>
      </c>
      <c r="X515" s="18">
        <v>0</v>
      </c>
      <c r="Y515" s="18">
        <v>0</v>
      </c>
    </row>
    <row r="516" ht="20" customHeight="1">
      <c r="A516" s="32" t="s">
        <v>1539</v>
      </c>
      <c r="B516" s="18">
        <v>0</v>
      </c>
      <c r="C516" s="18">
        <v>0</v>
      </c>
      <c r="D516" s="18">
        <v>0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  <c r="T516" s="18">
        <v>0</v>
      </c>
      <c r="U516" s="18">
        <v>0</v>
      </c>
      <c r="V516" s="18">
        <v>0</v>
      </c>
      <c r="W516" s="18">
        <v>0</v>
      </c>
      <c r="X516" s="18">
        <v>0</v>
      </c>
      <c r="Y516" s="18">
        <v>0</v>
      </c>
    </row>
    <row r="517" ht="20" customHeight="1">
      <c r="A517" s="32" t="s">
        <v>1541</v>
      </c>
      <c r="B517" s="18">
        <v>0</v>
      </c>
      <c r="C517" s="18">
        <v>0</v>
      </c>
      <c r="D517" s="18">
        <v>0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  <c r="T517" s="18">
        <v>0</v>
      </c>
      <c r="U517" s="18">
        <v>0</v>
      </c>
      <c r="V517" s="18">
        <v>0</v>
      </c>
      <c r="W517" s="18">
        <v>0</v>
      </c>
      <c r="X517" s="18">
        <v>0</v>
      </c>
      <c r="Y517" s="18">
        <v>0</v>
      </c>
    </row>
    <row r="518" ht="20" customHeight="1">
      <c r="A518" s="32" t="s">
        <v>1543</v>
      </c>
      <c r="B518" s="18">
        <v>0</v>
      </c>
      <c r="C518" s="18">
        <v>0</v>
      </c>
      <c r="D518" s="18">
        <v>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  <c r="V518" s="18">
        <v>0</v>
      </c>
      <c r="W518" s="18">
        <v>0</v>
      </c>
      <c r="X518" s="18">
        <v>0</v>
      </c>
      <c r="Y518" s="18">
        <v>0</v>
      </c>
    </row>
    <row r="519" ht="20" customHeight="1">
      <c r="A519" s="32" t="s">
        <v>1547</v>
      </c>
      <c r="B519" s="18">
        <v>0</v>
      </c>
      <c r="C519" s="18">
        <v>0</v>
      </c>
      <c r="D519" s="18">
        <v>0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18">
        <v>0</v>
      </c>
      <c r="R519" s="18">
        <v>0</v>
      </c>
      <c r="S519" s="18">
        <v>0</v>
      </c>
      <c r="T519" s="18">
        <v>0</v>
      </c>
      <c r="U519" s="18">
        <v>0</v>
      </c>
      <c r="V519" s="18">
        <v>0</v>
      </c>
      <c r="W519" s="18">
        <v>0</v>
      </c>
      <c r="X519" s="18">
        <v>0</v>
      </c>
      <c r="Y519" s="18">
        <v>0</v>
      </c>
    </row>
    <row r="520" ht="20" customHeight="1">
      <c r="A520" s="32" t="s">
        <v>1551</v>
      </c>
      <c r="B520" s="18">
        <v>0</v>
      </c>
      <c r="C520" s="18">
        <v>0</v>
      </c>
      <c r="D520" s="18">
        <v>0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0</v>
      </c>
      <c r="U520" s="18">
        <v>0</v>
      </c>
      <c r="V520" s="18">
        <v>0</v>
      </c>
      <c r="W520" s="18">
        <v>0</v>
      </c>
      <c r="X520" s="18">
        <v>0</v>
      </c>
      <c r="Y520" s="18">
        <v>0</v>
      </c>
    </row>
    <row r="521" ht="20" customHeight="1">
      <c r="A521" s="32" t="s">
        <v>1553</v>
      </c>
      <c r="B521" s="18">
        <v>0</v>
      </c>
      <c r="C521" s="18"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0</v>
      </c>
      <c r="U521" s="18">
        <v>0</v>
      </c>
      <c r="V521" s="18">
        <v>0</v>
      </c>
      <c r="W521" s="18">
        <v>0</v>
      </c>
      <c r="X521" s="18">
        <v>0</v>
      </c>
      <c r="Y521" s="18">
        <v>0</v>
      </c>
    </row>
    <row r="522" ht="20" customHeight="1">
      <c r="A522" s="32" t="s">
        <v>1555</v>
      </c>
      <c r="B522" s="18">
        <v>0</v>
      </c>
      <c r="C522" s="18">
        <v>0</v>
      </c>
      <c r="D522" s="18">
        <v>0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  <c r="T522" s="18">
        <v>0</v>
      </c>
      <c r="U522" s="18">
        <v>0</v>
      </c>
      <c r="V522" s="18">
        <v>0</v>
      </c>
      <c r="W522" s="18">
        <v>0</v>
      </c>
      <c r="X522" s="18">
        <v>0</v>
      </c>
      <c r="Y522" s="18">
        <v>0</v>
      </c>
    </row>
    <row r="523" ht="20" customHeight="1">
      <c r="A523" s="32" t="s">
        <v>1557</v>
      </c>
      <c r="B523" s="18">
        <v>0</v>
      </c>
      <c r="C523" s="18">
        <v>0</v>
      </c>
      <c r="D523" s="18">
        <v>0</v>
      </c>
      <c r="E523" s="18">
        <v>0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  <c r="T523" s="18">
        <v>0</v>
      </c>
      <c r="U523" s="18">
        <v>0</v>
      </c>
      <c r="V523" s="18">
        <v>0</v>
      </c>
      <c r="W523" s="18">
        <v>0</v>
      </c>
      <c r="X523" s="18">
        <v>0</v>
      </c>
      <c r="Y523" s="18">
        <v>0</v>
      </c>
    </row>
    <row r="524" ht="20" customHeight="1">
      <c r="A524" s="32" t="s">
        <v>1605</v>
      </c>
      <c r="B524" s="18">
        <v>0</v>
      </c>
      <c r="C524" s="18">
        <v>0</v>
      </c>
      <c r="D524" s="18">
        <v>0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  <c r="T524" s="18">
        <v>0</v>
      </c>
      <c r="U524" s="18">
        <v>0</v>
      </c>
      <c r="V524" s="18">
        <v>0</v>
      </c>
      <c r="W524" s="18">
        <v>0</v>
      </c>
      <c r="X524" s="18">
        <v>0</v>
      </c>
      <c r="Y524" s="18">
        <v>0</v>
      </c>
    </row>
    <row r="525" ht="20" customHeight="1">
      <c r="A525" s="32" t="s">
        <v>1606</v>
      </c>
      <c r="B525" s="18">
        <v>0</v>
      </c>
      <c r="C525" s="18">
        <v>0</v>
      </c>
      <c r="D525" s="18">
        <v>0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0</v>
      </c>
      <c r="V525" s="18">
        <v>0</v>
      </c>
      <c r="W525" s="18">
        <v>0</v>
      </c>
      <c r="X525" s="18">
        <v>0</v>
      </c>
      <c r="Y525" s="18">
        <v>0</v>
      </c>
    </row>
    <row r="526" ht="20" customHeight="1">
      <c r="A526" s="32" t="s">
        <v>1607</v>
      </c>
      <c r="B526" s="18">
        <v>0</v>
      </c>
      <c r="C526" s="18"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  <c r="V526" s="18">
        <v>0</v>
      </c>
      <c r="W526" s="18">
        <v>0</v>
      </c>
      <c r="X526" s="18">
        <v>0</v>
      </c>
      <c r="Y526" s="18">
        <v>0</v>
      </c>
    </row>
    <row r="527" ht="20" customHeight="1">
      <c r="A527" s="32" t="s">
        <v>1608</v>
      </c>
      <c r="B527" s="18">
        <v>0</v>
      </c>
      <c r="C527" s="18">
        <v>0</v>
      </c>
      <c r="D527" s="18">
        <v>0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0</v>
      </c>
      <c r="U527" s="18">
        <v>0</v>
      </c>
      <c r="V527" s="18">
        <v>0</v>
      </c>
      <c r="W527" s="18">
        <v>0</v>
      </c>
      <c r="X527" s="18">
        <v>0</v>
      </c>
      <c r="Y527" s="18">
        <v>0</v>
      </c>
    </row>
    <row r="528" ht="20" customHeight="1">
      <c r="A528" s="32" t="s">
        <v>1609</v>
      </c>
      <c r="B528" s="18">
        <v>0</v>
      </c>
      <c r="C528" s="18">
        <v>0</v>
      </c>
      <c r="D528" s="18">
        <v>0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  <c r="T528" s="18">
        <v>0</v>
      </c>
      <c r="U528" s="18">
        <v>0</v>
      </c>
      <c r="V528" s="18">
        <v>0</v>
      </c>
      <c r="W528" s="18">
        <v>0</v>
      </c>
      <c r="X528" s="18">
        <v>0</v>
      </c>
      <c r="Y528" s="18">
        <v>0</v>
      </c>
    </row>
    <row r="529" ht="20" customHeight="1">
      <c r="A529" s="32" t="s">
        <v>1610</v>
      </c>
      <c r="B529" s="18">
        <v>0</v>
      </c>
      <c r="C529" s="18">
        <v>0</v>
      </c>
      <c r="D529" s="18">
        <v>0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  <c r="T529" s="18">
        <v>0</v>
      </c>
      <c r="U529" s="18">
        <v>0</v>
      </c>
      <c r="V529" s="18">
        <v>0</v>
      </c>
      <c r="W529" s="18">
        <v>0</v>
      </c>
      <c r="X529" s="18">
        <v>0</v>
      </c>
      <c r="Y529" s="18">
        <v>0</v>
      </c>
    </row>
    <row r="530" ht="20" customHeight="1">
      <c r="A530" s="32" t="s">
        <v>1611</v>
      </c>
      <c r="B530" s="18">
        <v>0</v>
      </c>
      <c r="C530" s="18">
        <v>0</v>
      </c>
      <c r="D530" s="18">
        <v>0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  <c r="T530" s="18">
        <v>0</v>
      </c>
      <c r="U530" s="18">
        <v>0</v>
      </c>
      <c r="V530" s="18">
        <v>0</v>
      </c>
      <c r="W530" s="18">
        <v>0</v>
      </c>
      <c r="X530" s="18">
        <v>0</v>
      </c>
      <c r="Y530" s="18">
        <v>0</v>
      </c>
    </row>
    <row r="531" ht="20" customHeight="1">
      <c r="A531" s="32" t="s">
        <v>1612</v>
      </c>
      <c r="B531" s="18">
        <v>0</v>
      </c>
      <c r="C531" s="18">
        <v>0</v>
      </c>
      <c r="D531" s="18">
        <v>0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  <c r="T531" s="18">
        <v>0</v>
      </c>
      <c r="U531" s="18">
        <v>0</v>
      </c>
      <c r="V531" s="18">
        <v>0</v>
      </c>
      <c r="W531" s="18">
        <v>0</v>
      </c>
      <c r="X531" s="18">
        <v>0</v>
      </c>
      <c r="Y531" s="18">
        <v>0</v>
      </c>
    </row>
    <row r="532" ht="20" customHeight="1">
      <c r="A532" s="32" t="s">
        <v>1613</v>
      </c>
      <c r="B532" s="18">
        <v>0</v>
      </c>
      <c r="C532" s="18">
        <v>0</v>
      </c>
      <c r="D532" s="18">
        <v>0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  <c r="T532" s="18">
        <v>0</v>
      </c>
      <c r="U532" s="18">
        <v>0</v>
      </c>
      <c r="V532" s="18">
        <v>0</v>
      </c>
      <c r="W532" s="18">
        <v>0</v>
      </c>
      <c r="X532" s="18">
        <v>0</v>
      </c>
      <c r="Y532" s="18">
        <v>0</v>
      </c>
    </row>
    <row r="533" ht="20" customHeight="1">
      <c r="A533" s="32" t="s">
        <v>1614</v>
      </c>
      <c r="B533" s="18">
        <v>0</v>
      </c>
      <c r="C533" s="18">
        <v>0</v>
      </c>
      <c r="D533" s="18">
        <v>0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  <c r="T533" s="18">
        <v>0</v>
      </c>
      <c r="U533" s="18">
        <v>0</v>
      </c>
      <c r="V533" s="18">
        <v>0</v>
      </c>
      <c r="W533" s="18">
        <v>0</v>
      </c>
      <c r="X533" s="18">
        <v>0</v>
      </c>
      <c r="Y533" s="18">
        <v>0</v>
      </c>
    </row>
    <row r="534" ht="20" customHeight="1">
      <c r="A534" s="32" t="s">
        <v>1615</v>
      </c>
      <c r="B534" s="18">
        <v>0</v>
      </c>
      <c r="C534" s="18">
        <v>0</v>
      </c>
      <c r="D534" s="18">
        <v>0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  <c r="T534" s="18">
        <v>0</v>
      </c>
      <c r="U534" s="18">
        <v>0</v>
      </c>
      <c r="V534" s="18">
        <v>0</v>
      </c>
      <c r="W534" s="18">
        <v>0</v>
      </c>
      <c r="X534" s="18">
        <v>0</v>
      </c>
      <c r="Y534" s="18">
        <v>0</v>
      </c>
    </row>
    <row r="535" ht="20" customHeight="1">
      <c r="A535" s="32" t="s">
        <v>1616</v>
      </c>
      <c r="B535" s="18">
        <v>0</v>
      </c>
      <c r="C535" s="18"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18">
        <v>0</v>
      </c>
      <c r="S535" s="18">
        <v>0</v>
      </c>
      <c r="T535" s="18">
        <v>0</v>
      </c>
      <c r="U535" s="18">
        <v>0</v>
      </c>
      <c r="V535" s="18">
        <v>0</v>
      </c>
      <c r="W535" s="18">
        <v>0</v>
      </c>
      <c r="X535" s="18">
        <v>0</v>
      </c>
      <c r="Y535" s="18">
        <v>0</v>
      </c>
    </row>
    <row r="536" ht="20" customHeight="1">
      <c r="A536" s="32" t="s">
        <v>1617</v>
      </c>
      <c r="B536" s="18">
        <v>0</v>
      </c>
      <c r="C536" s="18"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  <c r="T536" s="18">
        <v>0</v>
      </c>
      <c r="U536" s="18">
        <v>0</v>
      </c>
      <c r="V536" s="18">
        <v>0</v>
      </c>
      <c r="W536" s="18">
        <v>0</v>
      </c>
      <c r="X536" s="18">
        <v>0</v>
      </c>
      <c r="Y536" s="18">
        <v>0</v>
      </c>
    </row>
    <row r="537" ht="20" customHeight="1">
      <c r="A537" s="32" t="s">
        <v>1618</v>
      </c>
      <c r="B537" s="18">
        <v>0</v>
      </c>
      <c r="C537" s="18">
        <v>0</v>
      </c>
      <c r="D537" s="18">
        <v>0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  <c r="T537" s="18">
        <v>0</v>
      </c>
      <c r="U537" s="18">
        <v>0</v>
      </c>
      <c r="V537" s="18">
        <v>0</v>
      </c>
      <c r="W537" s="18">
        <v>0</v>
      </c>
      <c r="X537" s="18">
        <v>0</v>
      </c>
      <c r="Y537" s="18">
        <v>0</v>
      </c>
    </row>
    <row r="538" ht="20" customHeight="1">
      <c r="A538" s="25" t="s">
        <v>1619</v>
      </c>
      <c r="B538" s="22">
        <f>SUBTOTAL(9,B363:B537)</f>
      </c>
      <c r="C538" s="22">
        <f>SUBTOTAL(9,C363:C537)</f>
      </c>
      <c r="D538" s="22">
        <f>SUBTOTAL(9,D363:D537)</f>
      </c>
      <c r="E538" s="22">
        <f>SUBTOTAL(9,E363:E537)</f>
      </c>
      <c r="F538" s="22">
        <f>SUBTOTAL(9,F363:F537)</f>
      </c>
      <c r="G538" s="22">
        <f>SUBTOTAL(9,G363:G537)</f>
      </c>
      <c r="H538" s="22">
        <f>SUBTOTAL(9,H363:H537)</f>
      </c>
      <c r="I538" s="22">
        <f>SUBTOTAL(9,I363:I537)</f>
      </c>
      <c r="J538" s="22">
        <f>SUBTOTAL(9,J363:J537)</f>
      </c>
      <c r="K538" s="22">
        <f>SUBTOTAL(9,K363:K537)</f>
      </c>
      <c r="L538" s="22">
        <f>SUBTOTAL(9,L363:L537)</f>
      </c>
      <c r="M538" s="22">
        <f>SUBTOTAL(9,M363:M537)</f>
      </c>
      <c r="N538" s="22">
        <f>SUBTOTAL(9,N363:N537)</f>
      </c>
      <c r="O538" s="22">
        <f>SUBTOTAL(9,O363:O537)</f>
      </c>
      <c r="P538" s="22">
        <f>SUBTOTAL(9,P363:P537)</f>
      </c>
      <c r="Q538" s="22">
        <f>SUBTOTAL(9,Q363:Q537)</f>
      </c>
      <c r="R538" s="22">
        <f>SUBTOTAL(9,R363:R537)</f>
      </c>
      <c r="S538" s="22">
        <f>SUBTOTAL(9,S363:S537)</f>
      </c>
      <c r="T538" s="22">
        <f>SUBTOTAL(9,T363:T537)</f>
      </c>
      <c r="U538" s="22">
        <f>SUBTOTAL(9,U363:U537)</f>
      </c>
      <c r="V538" s="22">
        <f>SUBTOTAL(9,V363:V537)</f>
      </c>
      <c r="W538" s="22">
        <f>SUBTOTAL(9,W363:W537)</f>
      </c>
      <c r="X538" s="22">
        <f>SUBTOTAL(9,X363:X537)</f>
      </c>
      <c r="Y538" s="22">
        <f>SUBTOTAL(9,Y363:Y537)</f>
      </c>
    </row>
    <row r="539" ht="20" customHeight="1">
      <c r="A539" s="32" t="s">
        <v>1562</v>
      </c>
      <c r="B539" s="18">
        <v>0</v>
      </c>
      <c r="C539" s="18">
        <v>0</v>
      </c>
      <c r="D539" s="18">
        <v>0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  <c r="T539" s="18">
        <v>0</v>
      </c>
      <c r="U539" s="18">
        <v>0</v>
      </c>
      <c r="V539" s="18">
        <v>0</v>
      </c>
      <c r="W539" s="18">
        <v>0</v>
      </c>
      <c r="X539" s="18">
        <v>0</v>
      </c>
      <c r="Y539" s="18">
        <v>0</v>
      </c>
    </row>
    <row r="540" ht="20" customHeight="1">
      <c r="A540" s="25" t="s">
        <v>1620</v>
      </c>
      <c r="B540" s="22">
        <f>SUBTOTAL(9,B539:B539)</f>
      </c>
      <c r="C540" s="22">
        <f>SUBTOTAL(9,C539:C539)</f>
      </c>
      <c r="D540" s="22">
        <f>SUBTOTAL(9,D539:D539)</f>
      </c>
      <c r="E540" s="22">
        <f>SUBTOTAL(9,E539:E539)</f>
      </c>
      <c r="F540" s="22">
        <f>SUBTOTAL(9,F539:F539)</f>
      </c>
      <c r="G540" s="22">
        <f>SUBTOTAL(9,G539:G539)</f>
      </c>
      <c r="H540" s="22">
        <f>SUBTOTAL(9,H539:H539)</f>
      </c>
      <c r="I540" s="22">
        <f>SUBTOTAL(9,I539:I539)</f>
      </c>
      <c r="J540" s="22">
        <f>SUBTOTAL(9,J539:J539)</f>
      </c>
      <c r="K540" s="22">
        <f>SUBTOTAL(9,K539:K539)</f>
      </c>
      <c r="L540" s="22">
        <f>SUBTOTAL(9,L539:L539)</f>
      </c>
      <c r="M540" s="22">
        <f>SUBTOTAL(9,M539:M539)</f>
      </c>
      <c r="N540" s="22">
        <f>SUBTOTAL(9,N539:N539)</f>
      </c>
      <c r="O540" s="22">
        <f>SUBTOTAL(9,O539:O539)</f>
      </c>
      <c r="P540" s="22">
        <f>SUBTOTAL(9,P539:P539)</f>
      </c>
      <c r="Q540" s="22">
        <f>SUBTOTAL(9,Q539:Q539)</f>
      </c>
      <c r="R540" s="22">
        <f>SUBTOTAL(9,R539:R539)</f>
      </c>
      <c r="S540" s="22">
        <f>SUBTOTAL(9,S539:S539)</f>
      </c>
      <c r="T540" s="22">
        <f>SUBTOTAL(9,T539:T539)</f>
      </c>
      <c r="U540" s="22">
        <f>SUBTOTAL(9,U539:U539)</f>
      </c>
      <c r="V540" s="22">
        <f>SUBTOTAL(9,V539:V539)</f>
      </c>
      <c r="W540" s="22">
        <f>SUBTOTAL(9,W539:W539)</f>
      </c>
      <c r="X540" s="22">
        <f>SUBTOTAL(9,X539:X539)</f>
      </c>
      <c r="Y540" s="22">
        <f>SUBTOTAL(9,Y539:Y539)</f>
      </c>
    </row>
    <row r="541" ht="50" customHeight="1">
      <c r="A541" s="25" t="s">
        <v>1038</v>
      </c>
      <c r="B541" s="22">
        <f>SUBTOTAL(9,B281:B540)</f>
      </c>
      <c r="C541" s="22">
        <f>SUBTOTAL(9,C281:C540)</f>
      </c>
      <c r="D541" s="22">
        <f>SUBTOTAL(9,D281:D540)</f>
      </c>
      <c r="E541" s="22">
        <f>SUBTOTAL(9,E281:E540)</f>
      </c>
      <c r="F541" s="22">
        <f>SUBTOTAL(9,F281:F540)</f>
      </c>
      <c r="G541" s="22">
        <f>SUBTOTAL(9,G281:G540)</f>
      </c>
      <c r="H541" s="22">
        <f>SUBTOTAL(9,H281:H540)</f>
      </c>
      <c r="I541" s="22">
        <f>SUBTOTAL(9,I281:I540)</f>
      </c>
      <c r="J541" s="22">
        <f>SUBTOTAL(9,J281:J540)</f>
      </c>
      <c r="K541" s="22">
        <f>SUBTOTAL(9,K281:K540)</f>
      </c>
      <c r="L541" s="22">
        <f>SUBTOTAL(9,L281:L540)</f>
      </c>
      <c r="M541" s="22">
        <f>SUBTOTAL(9,M281:M540)</f>
      </c>
      <c r="N541" s="22">
        <f>SUBTOTAL(9,N281:N540)</f>
      </c>
      <c r="O541" s="22">
        <f>SUBTOTAL(9,O281:O540)</f>
      </c>
      <c r="P541" s="22">
        <f>SUBTOTAL(9,P281:P540)</f>
      </c>
      <c r="Q541" s="22">
        <f>SUBTOTAL(9,Q281:Q540)</f>
      </c>
      <c r="R541" s="22">
        <f>SUBTOTAL(9,R281:R540)</f>
      </c>
      <c r="S541" s="22">
        <f>SUBTOTAL(9,S281:S540)</f>
      </c>
      <c r="T541" s="22">
        <f>SUBTOTAL(9,T281:T540)</f>
      </c>
      <c r="U541" s="22">
        <f>SUBTOTAL(9,U281:U540)</f>
      </c>
      <c r="V541" s="22">
        <f>SUBTOTAL(9,V281:V540)</f>
      </c>
      <c r="W541" s="22">
        <f>SUBTOTAL(9,W281:W540)</f>
      </c>
      <c r="X541" s="22">
        <f>SUBTOTAL(9,X281:X540)</f>
      </c>
      <c r="Y541" s="22">
        <f>SUBTOTAL(9,Y281:Y540)</f>
      </c>
    </row>
    <row r="542" ht="30" customHeight="1">
</row>
    <row r="543" ht="20" customHeight="1">
      <c r="A543" s="32" t="s">
        <v>42</v>
      </c>
      <c r="B543" s="32" t="s">
        <v>586</v>
      </c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</row>
    <row r="544" ht="20" customHeight="1">
      <c r="A544" s="32"/>
      <c r="B544" s="32" t="s">
        <v>1621</v>
      </c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</row>
    <row r="545" ht="25" customHeight="1">
      <c r="A545" s="32"/>
      <c r="B545" s="32" t="s">
        <v>1622</v>
      </c>
      <c r="C545" s="32"/>
      <c r="D545" s="32"/>
      <c r="E545" s="32"/>
      <c r="F545" s="32" t="s">
        <v>1568</v>
      </c>
      <c r="G545" s="32"/>
      <c r="H545" s="32"/>
      <c r="I545" s="32"/>
      <c r="J545" s="32" t="s">
        <v>1569</v>
      </c>
      <c r="K545" s="32"/>
      <c r="L545" s="32"/>
      <c r="M545" s="32"/>
    </row>
    <row r="546" ht="120" customHeight="1">
      <c r="A546" s="32"/>
      <c r="B546" s="29" t="s">
        <v>1570</v>
      </c>
      <c r="C546" s="29" t="s">
        <v>1571</v>
      </c>
      <c r="D546" s="29" t="s">
        <v>1572</v>
      </c>
      <c r="E546" s="29" t="s">
        <v>768</v>
      </c>
      <c r="F546" s="29" t="s">
        <v>1570</v>
      </c>
      <c r="G546" s="29" t="s">
        <v>1571</v>
      </c>
      <c r="H546" s="29" t="s">
        <v>1572</v>
      </c>
      <c r="I546" s="29" t="s">
        <v>768</v>
      </c>
      <c r="J546" s="29" t="s">
        <v>1570</v>
      </c>
      <c r="K546" s="29" t="s">
        <v>1571</v>
      </c>
      <c r="L546" s="29" t="s">
        <v>1572</v>
      </c>
      <c r="M546" s="29" t="s">
        <v>768</v>
      </c>
    </row>
    <row r="547" ht="20" customHeight="1">
      <c r="A547" s="32" t="s">
        <v>512</v>
      </c>
      <c r="B547" s="32" t="s">
        <v>1623</v>
      </c>
      <c r="C547" s="32" t="s">
        <v>1624</v>
      </c>
      <c r="D547" s="32" t="s">
        <v>1625</v>
      </c>
      <c r="E547" s="32" t="s">
        <v>1626</v>
      </c>
      <c r="F547" s="32" t="s">
        <v>1627</v>
      </c>
      <c r="G547" s="32" t="s">
        <v>1628</v>
      </c>
      <c r="H547" s="32" t="s">
        <v>1629</v>
      </c>
      <c r="I547" s="32" t="s">
        <v>1630</v>
      </c>
      <c r="J547" s="32" t="s">
        <v>1631</v>
      </c>
      <c r="K547" s="32" t="s">
        <v>1632</v>
      </c>
      <c r="L547" s="32" t="s">
        <v>1633</v>
      </c>
      <c r="M547" s="32" t="s">
        <v>1634</v>
      </c>
    </row>
    <row r="548" ht="20" customHeight="1">
      <c r="A548" s="32" t="s">
        <v>677</v>
      </c>
      <c r="B548" s="18">
        <v>118393.32</v>
      </c>
      <c r="C548" s="18">
        <v>118393.32</v>
      </c>
      <c r="D548" s="18">
        <v>118393.32</v>
      </c>
      <c r="E548" s="18">
        <v>0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18">
        <v>0</v>
      </c>
    </row>
    <row r="549" ht="20" customHeight="1">
      <c r="A549" s="32" t="s">
        <v>679</v>
      </c>
      <c r="B549" s="18">
        <v>10000</v>
      </c>
      <c r="C549" s="18">
        <v>10000</v>
      </c>
      <c r="D549" s="18">
        <v>10000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18">
        <v>0</v>
      </c>
    </row>
    <row r="550" ht="20" customHeight="1">
      <c r="A550" s="32" t="s">
        <v>681</v>
      </c>
      <c r="B550" s="18">
        <v>16000</v>
      </c>
      <c r="C550" s="18">
        <v>16000</v>
      </c>
      <c r="D550" s="18">
        <v>16000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18">
        <v>0</v>
      </c>
    </row>
    <row r="551" ht="20" customHeight="1">
      <c r="A551" s="32" t="s">
        <v>790</v>
      </c>
      <c r="B551" s="18">
        <v>111302.22</v>
      </c>
      <c r="C551" s="18">
        <v>111302.22</v>
      </c>
      <c r="D551" s="18">
        <v>111302.22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18">
        <v>0</v>
      </c>
    </row>
    <row r="552" ht="20" customHeight="1">
      <c r="A552" s="25" t="s">
        <v>1635</v>
      </c>
      <c r="B552" s="22">
        <f>SUBTOTAL(9,B548:B551)</f>
      </c>
      <c r="C552" s="22">
        <f>SUBTOTAL(9,C548:C551)</f>
      </c>
      <c r="D552" s="22">
        <f>SUBTOTAL(9,D548:D551)</f>
      </c>
      <c r="E552" s="22">
        <f>SUBTOTAL(9,E548:E551)</f>
      </c>
      <c r="F552" s="22">
        <f>SUBTOTAL(9,F548:F551)</f>
      </c>
      <c r="G552" s="22">
        <f>SUBTOTAL(9,G548:G551)</f>
      </c>
      <c r="H552" s="22">
        <f>SUBTOTAL(9,H548:H551)</f>
      </c>
      <c r="I552" s="22">
        <f>SUBTOTAL(9,I548:I551)</f>
      </c>
      <c r="J552" s="22">
        <f>SUBTOTAL(9,J548:J551)</f>
      </c>
      <c r="K552" s="22">
        <f>SUBTOTAL(9,K548:K551)</f>
      </c>
      <c r="L552" s="22">
        <f>SUBTOTAL(9,L548:L551)</f>
      </c>
      <c r="M552" s="22">
        <f>SUBTOTAL(9,M548:M551)</f>
      </c>
    </row>
    <row r="553" ht="20" customHeight="1">
      <c r="A553" s="32" t="s">
        <v>684</v>
      </c>
      <c r="B553" s="18">
        <v>20000</v>
      </c>
      <c r="C553" s="18">
        <v>20000</v>
      </c>
      <c r="D553" s="18">
        <v>20000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18">
        <v>0</v>
      </c>
    </row>
    <row r="554" ht="20" customHeight="1">
      <c r="A554" s="25" t="s">
        <v>1636</v>
      </c>
      <c r="B554" s="22">
        <f>SUBTOTAL(9,B553:B553)</f>
      </c>
      <c r="C554" s="22">
        <f>SUBTOTAL(9,C553:C553)</f>
      </c>
      <c r="D554" s="22">
        <f>SUBTOTAL(9,D553:D553)</f>
      </c>
      <c r="E554" s="22">
        <f>SUBTOTAL(9,E553:E553)</f>
      </c>
      <c r="F554" s="22">
        <f>SUBTOTAL(9,F553:F553)</f>
      </c>
      <c r="G554" s="22">
        <f>SUBTOTAL(9,G553:G553)</f>
      </c>
      <c r="H554" s="22">
        <f>SUBTOTAL(9,H553:H553)</f>
      </c>
      <c r="I554" s="22">
        <f>SUBTOTAL(9,I553:I553)</f>
      </c>
      <c r="J554" s="22">
        <f>SUBTOTAL(9,J553:J553)</f>
      </c>
      <c r="K554" s="22">
        <f>SUBTOTAL(9,K553:K553)</f>
      </c>
      <c r="L554" s="22">
        <f>SUBTOTAL(9,L553:L553)</f>
      </c>
      <c r="M554" s="22">
        <f>SUBTOTAL(9,M553:M553)</f>
      </c>
    </row>
    <row r="555" ht="20" customHeight="1">
      <c r="A555" s="32" t="s">
        <v>800</v>
      </c>
      <c r="B555" s="18">
        <v>0</v>
      </c>
      <c r="C555" s="18">
        <v>0</v>
      </c>
      <c r="D555" s="18">
        <v>0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18">
        <v>0</v>
      </c>
    </row>
    <row r="556" ht="20" customHeight="1">
      <c r="A556" s="32" t="s">
        <v>804</v>
      </c>
      <c r="B556" s="18">
        <v>0</v>
      </c>
      <c r="C556" s="18">
        <v>0</v>
      </c>
      <c r="D556" s="18">
        <v>0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18">
        <v>0</v>
      </c>
    </row>
    <row r="557" ht="20" customHeight="1">
      <c r="A557" s="32" t="s">
        <v>808</v>
      </c>
      <c r="B557" s="18">
        <v>0</v>
      </c>
      <c r="C557" s="18">
        <v>0</v>
      </c>
      <c r="D557" s="18">
        <v>0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18">
        <v>0</v>
      </c>
    </row>
    <row r="558" ht="20" customHeight="1">
      <c r="A558" s="32" t="s">
        <v>812</v>
      </c>
      <c r="B558" s="18">
        <v>0</v>
      </c>
      <c r="C558" s="18">
        <v>0</v>
      </c>
      <c r="D558" s="18">
        <v>0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18">
        <v>0</v>
      </c>
    </row>
    <row r="559" ht="20" customHeight="1">
      <c r="A559" s="32" t="s">
        <v>816</v>
      </c>
      <c r="B559" s="18">
        <v>0</v>
      </c>
      <c r="C559" s="18">
        <v>0</v>
      </c>
      <c r="D559" s="18">
        <v>0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18">
        <v>0</v>
      </c>
    </row>
    <row r="560" ht="20" customHeight="1">
      <c r="A560" s="32" t="s">
        <v>820</v>
      </c>
      <c r="B560" s="18">
        <v>0</v>
      </c>
      <c r="C560" s="18">
        <v>0</v>
      </c>
      <c r="D560" s="18">
        <v>0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18">
        <v>0</v>
      </c>
    </row>
    <row r="561" ht="20" customHeight="1">
      <c r="A561" s="32" t="s">
        <v>824</v>
      </c>
      <c r="B561" s="18">
        <v>189624</v>
      </c>
      <c r="C561" s="18">
        <v>189624</v>
      </c>
      <c r="D561" s="18">
        <v>189624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18">
        <v>0</v>
      </c>
    </row>
    <row r="562" ht="20" customHeight="1">
      <c r="A562" s="32" t="s">
        <v>828</v>
      </c>
      <c r="B562" s="18">
        <v>0</v>
      </c>
      <c r="C562" s="18">
        <v>0</v>
      </c>
      <c r="D562" s="18">
        <v>0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18">
        <v>0</v>
      </c>
    </row>
    <row r="563" ht="20" customHeight="1">
      <c r="A563" s="32" t="s">
        <v>832</v>
      </c>
      <c r="B563" s="18">
        <v>2125630.39</v>
      </c>
      <c r="C563" s="18">
        <v>2125630.39</v>
      </c>
      <c r="D563" s="18">
        <v>2125630.39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18">
        <v>0</v>
      </c>
    </row>
    <row r="564" ht="20" customHeight="1">
      <c r="A564" s="32" t="s">
        <v>534</v>
      </c>
      <c r="B564" s="18">
        <v>35537.2</v>
      </c>
      <c r="C564" s="18">
        <v>35537.2</v>
      </c>
      <c r="D564" s="18">
        <v>35537.2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v>0</v>
      </c>
    </row>
    <row r="565" ht="20" customHeight="1">
      <c r="A565" s="25" t="s">
        <v>1637</v>
      </c>
      <c r="B565" s="22">
        <f>SUBTOTAL(9,B555:B564)</f>
      </c>
      <c r="C565" s="22">
        <f>SUBTOTAL(9,C555:C564)</f>
      </c>
      <c r="D565" s="22">
        <f>SUBTOTAL(9,D555:D564)</f>
      </c>
      <c r="E565" s="22">
        <f>SUBTOTAL(9,E555:E564)</f>
      </c>
      <c r="F565" s="22">
        <f>SUBTOTAL(9,F555:F564)</f>
      </c>
      <c r="G565" s="22">
        <f>SUBTOTAL(9,G555:G564)</f>
      </c>
      <c r="H565" s="22">
        <f>SUBTOTAL(9,H555:H564)</f>
      </c>
      <c r="I565" s="22">
        <f>SUBTOTAL(9,I555:I564)</f>
      </c>
      <c r="J565" s="22">
        <f>SUBTOTAL(9,J555:J564)</f>
      </c>
      <c r="K565" s="22">
        <f>SUBTOTAL(9,K555:K564)</f>
      </c>
      <c r="L565" s="22">
        <f>SUBTOTAL(9,L555:L564)</f>
      </c>
      <c r="M565" s="22">
        <f>SUBTOTAL(9,M555:M564)</f>
      </c>
    </row>
    <row r="566" ht="20" customHeight="1">
      <c r="A566" s="32" t="s">
        <v>838</v>
      </c>
      <c r="B566" s="18">
        <v>126800</v>
      </c>
      <c r="C566" s="18">
        <v>126800</v>
      </c>
      <c r="D566" s="18">
        <v>126800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18">
        <v>0</v>
      </c>
    </row>
    <row r="567" ht="20" customHeight="1">
      <c r="A567" s="32" t="s">
        <v>842</v>
      </c>
      <c r="B567" s="18">
        <v>9800</v>
      </c>
      <c r="C567" s="18">
        <v>9800</v>
      </c>
      <c r="D567" s="18">
        <v>9800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18">
        <v>0</v>
      </c>
    </row>
    <row r="568" ht="20" customHeight="1">
      <c r="A568" s="32" t="s">
        <v>846</v>
      </c>
      <c r="B568" s="18">
        <v>23400</v>
      </c>
      <c r="C568" s="18">
        <v>23400</v>
      </c>
      <c r="D568" s="18">
        <v>23400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18">
        <v>0</v>
      </c>
    </row>
    <row r="569" ht="20" customHeight="1">
      <c r="A569" s="32" t="s">
        <v>850</v>
      </c>
      <c r="B569" s="18">
        <v>175000</v>
      </c>
      <c r="C569" s="18">
        <v>175000</v>
      </c>
      <c r="D569" s="18">
        <v>175000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18">
        <v>0</v>
      </c>
    </row>
    <row r="570" ht="20" customHeight="1">
      <c r="A570" s="32" t="s">
        <v>854</v>
      </c>
      <c r="B570" s="18">
        <v>421600</v>
      </c>
      <c r="C570" s="18">
        <v>421600</v>
      </c>
      <c r="D570" s="18">
        <v>421600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18">
        <v>0</v>
      </c>
    </row>
    <row r="571" ht="20" customHeight="1">
      <c r="A571" s="32" t="s">
        <v>858</v>
      </c>
      <c r="B571" s="18">
        <v>45420</v>
      </c>
      <c r="C571" s="18">
        <v>45420</v>
      </c>
      <c r="D571" s="18">
        <v>45420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18">
        <v>0</v>
      </c>
    </row>
    <row r="572" ht="20" customHeight="1">
      <c r="A572" s="32" t="s">
        <v>862</v>
      </c>
      <c r="B572" s="18">
        <v>62637.12</v>
      </c>
      <c r="C572" s="18">
        <v>62637.12</v>
      </c>
      <c r="D572" s="18">
        <v>62637.12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18">
        <v>0</v>
      </c>
    </row>
    <row r="573" ht="20" customHeight="1">
      <c r="A573" s="32" t="s">
        <v>866</v>
      </c>
      <c r="B573" s="18">
        <v>27800</v>
      </c>
      <c r="C573" s="18">
        <v>27800</v>
      </c>
      <c r="D573" s="18">
        <v>27800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18">
        <v>0</v>
      </c>
    </row>
    <row r="574" ht="20" customHeight="1">
      <c r="A574" s="32" t="s">
        <v>870</v>
      </c>
      <c r="B574" s="18">
        <v>11551.1</v>
      </c>
      <c r="C574" s="18">
        <v>11551.1</v>
      </c>
      <c r="D574" s="18">
        <v>11551.1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</row>
    <row r="575" ht="20" customHeight="1">
      <c r="A575" s="32" t="s">
        <v>872</v>
      </c>
      <c r="B575" s="18">
        <v>53999</v>
      </c>
      <c r="C575" s="18">
        <v>53999</v>
      </c>
      <c r="D575" s="18">
        <v>53999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18">
        <v>0</v>
      </c>
    </row>
    <row r="576" ht="20" customHeight="1">
      <c r="A576" s="32" t="s">
        <v>876</v>
      </c>
      <c r="B576" s="18">
        <v>125575</v>
      </c>
      <c r="C576" s="18">
        <v>125575</v>
      </c>
      <c r="D576" s="18">
        <v>125575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v>0</v>
      </c>
    </row>
    <row r="577" ht="20" customHeight="1">
      <c r="A577" s="32" t="s">
        <v>880</v>
      </c>
      <c r="B577" s="18">
        <v>11172</v>
      </c>
      <c r="C577" s="18">
        <v>11172</v>
      </c>
      <c r="D577" s="18">
        <v>11172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18">
        <v>0</v>
      </c>
    </row>
    <row r="578" ht="20" customHeight="1">
      <c r="A578" s="32" t="s">
        <v>884</v>
      </c>
      <c r="B578" s="18">
        <v>44280</v>
      </c>
      <c r="C578" s="18">
        <v>44280</v>
      </c>
      <c r="D578" s="18">
        <v>44280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18">
        <v>0</v>
      </c>
    </row>
    <row r="579" ht="20" customHeight="1">
      <c r="A579" s="25" t="s">
        <v>1638</v>
      </c>
      <c r="B579" s="22">
        <f>SUBTOTAL(9,B566:B578)</f>
      </c>
      <c r="C579" s="22">
        <f>SUBTOTAL(9,C566:C578)</f>
      </c>
      <c r="D579" s="22">
        <f>SUBTOTAL(9,D566:D578)</f>
      </c>
      <c r="E579" s="22">
        <f>SUBTOTAL(9,E566:E578)</f>
      </c>
      <c r="F579" s="22">
        <f>SUBTOTAL(9,F566:F578)</f>
      </c>
      <c r="G579" s="22">
        <f>SUBTOTAL(9,G566:G578)</f>
      </c>
      <c r="H579" s="22">
        <f>SUBTOTAL(9,H566:H578)</f>
      </c>
      <c r="I579" s="22">
        <f>SUBTOTAL(9,I566:I578)</f>
      </c>
      <c r="J579" s="22">
        <f>SUBTOTAL(9,J566:J578)</f>
      </c>
      <c r="K579" s="22">
        <f>SUBTOTAL(9,K566:K578)</f>
      </c>
      <c r="L579" s="22">
        <f>SUBTOTAL(9,L566:L578)</f>
      </c>
      <c r="M579" s="22">
        <f>SUBTOTAL(9,M566:M578)</f>
      </c>
    </row>
    <row r="580" ht="20" customHeight="1">
      <c r="A580" s="32" t="s">
        <v>889</v>
      </c>
      <c r="B580" s="18">
        <v>1633501.18</v>
      </c>
      <c r="C580" s="18">
        <v>1633501.18</v>
      </c>
      <c r="D580" s="18">
        <v>1633501.18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</row>
    <row r="581" ht="20" customHeight="1">
      <c r="A581" s="32" t="s">
        <v>893</v>
      </c>
      <c r="B581" s="18">
        <v>79000</v>
      </c>
      <c r="C581" s="18">
        <v>79000</v>
      </c>
      <c r="D581" s="18">
        <v>79000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v>0</v>
      </c>
    </row>
    <row r="582" ht="20" customHeight="1">
      <c r="A582" s="32" t="s">
        <v>897</v>
      </c>
      <c r="B582" s="18">
        <v>20000</v>
      </c>
      <c r="C582" s="18">
        <v>20000</v>
      </c>
      <c r="D582" s="18">
        <v>20000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</row>
    <row r="583" ht="20" customHeight="1">
      <c r="A583" s="32" t="s">
        <v>901</v>
      </c>
      <c r="B583" s="18">
        <v>28569.6</v>
      </c>
      <c r="C583" s="18">
        <v>28569.6</v>
      </c>
      <c r="D583" s="18">
        <v>28569.6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v>0</v>
      </c>
    </row>
    <row r="584" ht="20" customHeight="1">
      <c r="A584" s="32" t="s">
        <v>902</v>
      </c>
      <c r="B584" s="18">
        <v>30000</v>
      </c>
      <c r="C584" s="18">
        <v>30000</v>
      </c>
      <c r="D584" s="18">
        <v>30000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18">
        <v>0</v>
      </c>
    </row>
    <row r="585" ht="20" customHeight="1">
      <c r="A585" s="32" t="s">
        <v>906</v>
      </c>
      <c r="B585" s="18">
        <v>108000</v>
      </c>
      <c r="C585" s="18"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</row>
    <row r="586" ht="20" customHeight="1">
      <c r="A586" s="32" t="s">
        <v>910</v>
      </c>
      <c r="B586" s="18">
        <v>0</v>
      </c>
      <c r="C586" s="18">
        <v>0</v>
      </c>
      <c r="D586" s="18">
        <v>0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</row>
    <row r="587" ht="20" customHeight="1">
      <c r="A587" s="32" t="s">
        <v>914</v>
      </c>
      <c r="B587" s="18">
        <v>42000</v>
      </c>
      <c r="C587" s="18">
        <v>42000</v>
      </c>
      <c r="D587" s="18">
        <v>42000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18">
        <v>0</v>
      </c>
    </row>
    <row r="588" ht="20" customHeight="1">
      <c r="A588" s="32" t="s">
        <v>918</v>
      </c>
      <c r="B588" s="18">
        <v>744000</v>
      </c>
      <c r="C588" s="18">
        <v>744000</v>
      </c>
      <c r="D588" s="18">
        <v>744000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18">
        <v>0</v>
      </c>
    </row>
    <row r="589" ht="20" customHeight="1">
      <c r="A589" s="32" t="s">
        <v>922</v>
      </c>
      <c r="B589" s="18">
        <v>89575</v>
      </c>
      <c r="C589" s="18">
        <v>89575</v>
      </c>
      <c r="D589" s="18">
        <v>89575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</row>
    <row r="590" ht="20" customHeight="1">
      <c r="A590" s="32" t="s">
        <v>926</v>
      </c>
      <c r="B590" s="18">
        <v>51000</v>
      </c>
      <c r="C590" s="18">
        <v>51000</v>
      </c>
      <c r="D590" s="18">
        <v>51000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</row>
    <row r="591" ht="20" customHeight="1">
      <c r="A591" s="32" t="s">
        <v>930</v>
      </c>
      <c r="B591" s="18">
        <v>22014</v>
      </c>
      <c r="C591" s="18">
        <v>22014</v>
      </c>
      <c r="D591" s="18">
        <v>22014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18">
        <v>0</v>
      </c>
    </row>
    <row r="592" ht="20" customHeight="1">
      <c r="A592" s="32" t="s">
        <v>934</v>
      </c>
      <c r="B592" s="18">
        <v>59965</v>
      </c>
      <c r="C592" s="18">
        <v>59965</v>
      </c>
      <c r="D592" s="18">
        <v>59965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18">
        <v>0</v>
      </c>
    </row>
    <row r="593" ht="20" customHeight="1">
      <c r="A593" s="32" t="s">
        <v>938</v>
      </c>
      <c r="B593" s="18">
        <v>66000</v>
      </c>
      <c r="C593" s="18">
        <v>66000</v>
      </c>
      <c r="D593" s="18">
        <v>66000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18">
        <v>0</v>
      </c>
    </row>
    <row r="594" ht="20" customHeight="1">
      <c r="A594" s="32" t="s">
        <v>940</v>
      </c>
      <c r="B594" s="18">
        <v>0</v>
      </c>
      <c r="C594" s="18">
        <v>0</v>
      </c>
      <c r="D594" s="18">
        <v>0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18">
        <v>0</v>
      </c>
    </row>
    <row r="595" ht="20" customHeight="1">
      <c r="A595" s="32" t="s">
        <v>942</v>
      </c>
      <c r="B595" s="18">
        <v>17946</v>
      </c>
      <c r="C595" s="18">
        <v>17946</v>
      </c>
      <c r="D595" s="18">
        <v>17946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18">
        <v>0</v>
      </c>
    </row>
    <row r="596" ht="20" customHeight="1">
      <c r="A596" s="32" t="s">
        <v>944</v>
      </c>
      <c r="B596" s="18">
        <v>94969</v>
      </c>
      <c r="C596" s="18">
        <v>94969</v>
      </c>
      <c r="D596" s="18">
        <v>94969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18">
        <v>0</v>
      </c>
    </row>
    <row r="597" ht="20" customHeight="1">
      <c r="A597" s="32" t="s">
        <v>945</v>
      </c>
      <c r="B597" s="18">
        <v>21570</v>
      </c>
      <c r="C597" s="18">
        <v>21570</v>
      </c>
      <c r="D597" s="18">
        <v>21570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v>0</v>
      </c>
    </row>
    <row r="598" ht="20" customHeight="1">
      <c r="A598" s="32" t="s">
        <v>949</v>
      </c>
      <c r="B598" s="18">
        <v>135100</v>
      </c>
      <c r="C598" s="18">
        <v>135100</v>
      </c>
      <c r="D598" s="18">
        <v>135100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v>0</v>
      </c>
    </row>
    <row r="599" ht="20" customHeight="1">
      <c r="A599" s="25" t="s">
        <v>1639</v>
      </c>
      <c r="B599" s="22">
        <f>SUBTOTAL(9,B580:B598)</f>
      </c>
      <c r="C599" s="22">
        <f>SUBTOTAL(9,C580:C598)</f>
      </c>
      <c r="D599" s="22">
        <f>SUBTOTAL(9,D580:D598)</f>
      </c>
      <c r="E599" s="22">
        <f>SUBTOTAL(9,E580:E598)</f>
      </c>
      <c r="F599" s="22">
        <f>SUBTOTAL(9,F580:F598)</f>
      </c>
      <c r="G599" s="22">
        <f>SUBTOTAL(9,G580:G598)</f>
      </c>
      <c r="H599" s="22">
        <f>SUBTOTAL(9,H580:H598)</f>
      </c>
      <c r="I599" s="22">
        <f>SUBTOTAL(9,I580:I598)</f>
      </c>
      <c r="J599" s="22">
        <f>SUBTOTAL(9,J580:J598)</f>
      </c>
      <c r="K599" s="22">
        <f>SUBTOTAL(9,K580:K598)</f>
      </c>
      <c r="L599" s="22">
        <f>SUBTOTAL(9,L580:L598)</f>
      </c>
      <c r="M599" s="22">
        <f>SUBTOTAL(9,M580:M598)</f>
      </c>
    </row>
    <row r="600" ht="20" customHeight="1">
      <c r="A600" s="32" t="s">
        <v>958</v>
      </c>
      <c r="B600" s="18">
        <v>90000</v>
      </c>
      <c r="C600" s="18">
        <v>90000</v>
      </c>
      <c r="D600" s="18">
        <v>90000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18">
        <v>0</v>
      </c>
    </row>
    <row r="601" ht="20" customHeight="1">
      <c r="A601" s="25" t="s">
        <v>1640</v>
      </c>
      <c r="B601" s="22">
        <f>SUBTOTAL(9,B600:B600)</f>
      </c>
      <c r="C601" s="22">
        <f>SUBTOTAL(9,C600:C600)</f>
      </c>
      <c r="D601" s="22">
        <f>SUBTOTAL(9,D600:D600)</f>
      </c>
      <c r="E601" s="22">
        <f>SUBTOTAL(9,E600:E600)</f>
      </c>
      <c r="F601" s="22">
        <f>SUBTOTAL(9,F600:F600)</f>
      </c>
      <c r="G601" s="22">
        <f>SUBTOTAL(9,G600:G600)</f>
      </c>
      <c r="H601" s="22">
        <f>SUBTOTAL(9,H600:H600)</f>
      </c>
      <c r="I601" s="22">
        <f>SUBTOTAL(9,I600:I600)</f>
      </c>
      <c r="J601" s="22">
        <f>SUBTOTAL(9,J600:J600)</f>
      </c>
      <c r="K601" s="22">
        <f>SUBTOTAL(9,K600:K600)</f>
      </c>
      <c r="L601" s="22">
        <f>SUBTOTAL(9,L600:L600)</f>
      </c>
      <c r="M601" s="22">
        <f>SUBTOTAL(9,M600:M600)</f>
      </c>
    </row>
    <row r="602" ht="20" customHeight="1">
      <c r="A602" s="32" t="s">
        <v>963</v>
      </c>
      <c r="B602" s="18">
        <v>150000</v>
      </c>
      <c r="C602" s="18">
        <v>0</v>
      </c>
      <c r="D602" s="18">
        <v>0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18">
        <v>0</v>
      </c>
    </row>
    <row r="603" ht="20" customHeight="1">
      <c r="A603" s="32" t="s">
        <v>967</v>
      </c>
      <c r="B603" s="18">
        <v>468000</v>
      </c>
      <c r="C603" s="18"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v>0</v>
      </c>
    </row>
    <row r="604" ht="20" customHeight="1">
      <c r="A604" s="32" t="s">
        <v>971</v>
      </c>
      <c r="B604" s="18">
        <v>306100</v>
      </c>
      <c r="C604" s="18">
        <v>0</v>
      </c>
      <c r="D604" s="18">
        <v>0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18">
        <v>0</v>
      </c>
    </row>
    <row r="605" ht="20" customHeight="1">
      <c r="A605" s="25" t="s">
        <v>1641</v>
      </c>
      <c r="B605" s="22">
        <f>SUBTOTAL(9,B602:B604)</f>
      </c>
      <c r="C605" s="22">
        <f>SUBTOTAL(9,C602:C604)</f>
      </c>
      <c r="D605" s="22">
        <f>SUBTOTAL(9,D602:D604)</f>
      </c>
      <c r="E605" s="22">
        <f>SUBTOTAL(9,E602:E604)</f>
      </c>
      <c r="F605" s="22">
        <f>SUBTOTAL(9,F602:F604)</f>
      </c>
      <c r="G605" s="22">
        <f>SUBTOTAL(9,G602:G604)</f>
      </c>
      <c r="H605" s="22">
        <f>SUBTOTAL(9,H602:H604)</f>
      </c>
      <c r="I605" s="22">
        <f>SUBTOTAL(9,I602:I604)</f>
      </c>
      <c r="J605" s="22">
        <f>SUBTOTAL(9,J602:J604)</f>
      </c>
      <c r="K605" s="22">
        <f>SUBTOTAL(9,K602:K604)</f>
      </c>
      <c r="L605" s="22">
        <f>SUBTOTAL(9,L602:L604)</f>
      </c>
      <c r="M605" s="22">
        <f>SUBTOTAL(9,M602:M604)</f>
      </c>
    </row>
    <row r="606" ht="20" customHeight="1">
      <c r="A606" s="32" t="s">
        <v>976</v>
      </c>
      <c r="B606" s="18">
        <v>0</v>
      </c>
      <c r="C606" s="18">
        <v>0</v>
      </c>
      <c r="D606" s="18">
        <v>0</v>
      </c>
      <c r="E606" s="18">
        <v>0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18">
        <v>0</v>
      </c>
    </row>
    <row r="607" ht="20" customHeight="1">
      <c r="A607" s="32" t="s">
        <v>980</v>
      </c>
      <c r="B607" s="18">
        <v>35360</v>
      </c>
      <c r="C607" s="18">
        <v>35360</v>
      </c>
      <c r="D607" s="18">
        <v>35360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18">
        <v>0</v>
      </c>
    </row>
    <row r="608" ht="20" customHeight="1">
      <c r="A608" s="32" t="s">
        <v>982</v>
      </c>
      <c r="B608" s="18">
        <v>58200</v>
      </c>
      <c r="C608" s="18">
        <v>58200</v>
      </c>
      <c r="D608" s="18">
        <v>58200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v>0</v>
      </c>
    </row>
    <row r="609" ht="20" customHeight="1">
      <c r="A609" s="32" t="s">
        <v>986</v>
      </c>
      <c r="B609" s="18">
        <v>25440</v>
      </c>
      <c r="C609" s="18">
        <v>25440</v>
      </c>
      <c r="D609" s="18">
        <v>25440</v>
      </c>
      <c r="E609" s="18">
        <v>0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18">
        <v>0</v>
      </c>
    </row>
    <row r="610" ht="20" customHeight="1">
      <c r="A610" s="32" t="s">
        <v>990</v>
      </c>
      <c r="B610" s="18">
        <v>0</v>
      </c>
      <c r="C610" s="18">
        <v>0</v>
      </c>
      <c r="D610" s="18">
        <v>0</v>
      </c>
      <c r="E610" s="18">
        <v>0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v>0</v>
      </c>
    </row>
    <row r="611" ht="20" customHeight="1">
      <c r="A611" s="32" t="s">
        <v>994</v>
      </c>
      <c r="B611" s="18">
        <v>3240</v>
      </c>
      <c r="C611" s="18">
        <v>3240</v>
      </c>
      <c r="D611" s="18">
        <v>3240</v>
      </c>
      <c r="E611" s="18">
        <v>0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18">
        <v>0</v>
      </c>
    </row>
    <row r="612" ht="20" customHeight="1">
      <c r="A612" s="25" t="s">
        <v>1642</v>
      </c>
      <c r="B612" s="22">
        <f>SUBTOTAL(9,B606:B611)</f>
      </c>
      <c r="C612" s="22">
        <f>SUBTOTAL(9,C606:C611)</f>
      </c>
      <c r="D612" s="22">
        <f>SUBTOTAL(9,D606:D611)</f>
      </c>
      <c r="E612" s="22">
        <f>SUBTOTAL(9,E606:E611)</f>
      </c>
      <c r="F612" s="22">
        <f>SUBTOTAL(9,F606:F611)</f>
      </c>
      <c r="G612" s="22">
        <f>SUBTOTAL(9,G606:G611)</f>
      </c>
      <c r="H612" s="22">
        <f>SUBTOTAL(9,H606:H611)</f>
      </c>
      <c r="I612" s="22">
        <f>SUBTOTAL(9,I606:I611)</f>
      </c>
      <c r="J612" s="22">
        <f>SUBTOTAL(9,J606:J611)</f>
      </c>
      <c r="K612" s="22">
        <f>SUBTOTAL(9,K606:K611)</f>
      </c>
      <c r="L612" s="22">
        <f>SUBTOTAL(9,L606:L611)</f>
      </c>
      <c r="M612" s="22">
        <f>SUBTOTAL(9,M606:M611)</f>
      </c>
    </row>
    <row r="613" ht="20" customHeight="1">
      <c r="A613" s="32" t="s">
        <v>999</v>
      </c>
      <c r="B613" s="18">
        <v>19430.4</v>
      </c>
      <c r="C613" s="18">
        <v>19430.4</v>
      </c>
      <c r="D613" s="18">
        <v>19430.4</v>
      </c>
      <c r="E613" s="18">
        <v>0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18">
        <v>0</v>
      </c>
    </row>
    <row r="614" ht="20" customHeight="1">
      <c r="A614" s="32" t="s">
        <v>1003</v>
      </c>
      <c r="B614" s="18">
        <v>245000</v>
      </c>
      <c r="C614" s="18">
        <v>0</v>
      </c>
      <c r="D614" s="18">
        <v>0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18">
        <v>0</v>
      </c>
    </row>
    <row r="615" ht="20" customHeight="1">
      <c r="A615" s="32" t="s">
        <v>1007</v>
      </c>
      <c r="B615" s="18">
        <v>72000</v>
      </c>
      <c r="C615" s="18">
        <v>0</v>
      </c>
      <c r="D615" s="18">
        <v>0</v>
      </c>
      <c r="E615" s="18">
        <v>0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18">
        <v>0</v>
      </c>
    </row>
    <row r="616" ht="20" customHeight="1">
      <c r="A616" s="32" t="s">
        <v>1011</v>
      </c>
      <c r="B616" s="18">
        <v>2000</v>
      </c>
      <c r="C616" s="18">
        <v>2000</v>
      </c>
      <c r="D616" s="18">
        <v>2000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18">
        <v>0</v>
      </c>
    </row>
    <row r="617" ht="20" customHeight="1">
      <c r="A617" s="32" t="s">
        <v>1015</v>
      </c>
      <c r="B617" s="18">
        <v>120000</v>
      </c>
      <c r="C617" s="18">
        <v>120000</v>
      </c>
      <c r="D617" s="18">
        <v>120000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v>0</v>
      </c>
    </row>
    <row r="618" ht="20" customHeight="1">
      <c r="A618" s="32" t="s">
        <v>1019</v>
      </c>
      <c r="B618" s="18">
        <v>90000</v>
      </c>
      <c r="C618" s="18">
        <v>90000</v>
      </c>
      <c r="D618" s="18">
        <v>90000</v>
      </c>
      <c r="E618" s="18">
        <v>0</v>
      </c>
      <c r="F618" s="18">
        <v>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18">
        <v>0</v>
      </c>
    </row>
    <row r="619" ht="20" customHeight="1">
      <c r="A619" s="32" t="s">
        <v>1023</v>
      </c>
      <c r="B619" s="18">
        <v>0</v>
      </c>
      <c r="C619" s="18">
        <v>0</v>
      </c>
      <c r="D619" s="18">
        <v>0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18">
        <v>0</v>
      </c>
    </row>
    <row r="620" ht="20" customHeight="1">
      <c r="A620" s="32" t="s">
        <v>1025</v>
      </c>
      <c r="B620" s="18">
        <v>0</v>
      </c>
      <c r="C620" s="18">
        <v>0</v>
      </c>
      <c r="D620" s="18">
        <v>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18">
        <v>0</v>
      </c>
    </row>
    <row r="621" ht="20" customHeight="1">
      <c r="A621" s="32" t="s">
        <v>1029</v>
      </c>
      <c r="B621" s="18">
        <v>208800</v>
      </c>
      <c r="C621" s="18"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v>0</v>
      </c>
    </row>
    <row r="622" ht="20" customHeight="1">
      <c r="A622" s="32" t="s">
        <v>1033</v>
      </c>
      <c r="B622" s="18">
        <v>1806.97</v>
      </c>
      <c r="C622" s="18">
        <v>1806.97</v>
      </c>
      <c r="D622" s="18">
        <v>1806.97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18">
        <v>0</v>
      </c>
    </row>
    <row r="623" ht="20" customHeight="1">
      <c r="A623" s="32" t="s">
        <v>1037</v>
      </c>
      <c r="B623" s="18">
        <v>195900</v>
      </c>
      <c r="C623" s="18">
        <v>0</v>
      </c>
      <c r="D623" s="18">
        <v>0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18">
        <v>0</v>
      </c>
    </row>
    <row r="624" ht="20" customHeight="1">
      <c r="A624" s="32" t="s">
        <v>1601</v>
      </c>
      <c r="B624" s="18">
        <v>225980</v>
      </c>
      <c r="C624" s="18">
        <v>0</v>
      </c>
      <c r="D624" s="18">
        <v>0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18">
        <v>0</v>
      </c>
    </row>
    <row r="625" ht="20" customHeight="1">
      <c r="A625" s="32" t="s">
        <v>1602</v>
      </c>
      <c r="B625" s="18">
        <v>135000</v>
      </c>
      <c r="C625" s="18">
        <v>0</v>
      </c>
      <c r="D625" s="18">
        <v>0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18">
        <v>0</v>
      </c>
    </row>
    <row r="626" ht="20" customHeight="1">
      <c r="A626" s="25" t="s">
        <v>1643</v>
      </c>
      <c r="B626" s="22">
        <f>SUBTOTAL(9,B613:B625)</f>
      </c>
      <c r="C626" s="22">
        <f>SUBTOTAL(9,C613:C625)</f>
      </c>
      <c r="D626" s="22">
        <f>SUBTOTAL(9,D613:D625)</f>
      </c>
      <c r="E626" s="22">
        <f>SUBTOTAL(9,E613:E625)</f>
      </c>
      <c r="F626" s="22">
        <f>SUBTOTAL(9,F613:F625)</f>
      </c>
      <c r="G626" s="22">
        <f>SUBTOTAL(9,G613:G625)</f>
      </c>
      <c r="H626" s="22">
        <f>SUBTOTAL(9,H613:H625)</f>
      </c>
      <c r="I626" s="22">
        <f>SUBTOTAL(9,I613:I625)</f>
      </c>
      <c r="J626" s="22">
        <f>SUBTOTAL(9,J613:J625)</f>
      </c>
      <c r="K626" s="22">
        <f>SUBTOTAL(9,K613:K625)</f>
      </c>
      <c r="L626" s="22">
        <f>SUBTOTAL(9,L613:L625)</f>
      </c>
      <c r="M626" s="22">
        <f>SUBTOTAL(9,M613:M625)</f>
      </c>
    </row>
    <row r="627" ht="20" customHeight="1">
      <c r="A627" s="32" t="s">
        <v>1042</v>
      </c>
      <c r="B627" s="18">
        <v>3800</v>
      </c>
      <c r="C627" s="18">
        <v>3800</v>
      </c>
      <c r="D627" s="18">
        <v>3800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18">
        <v>0</v>
      </c>
    </row>
    <row r="628" ht="20" customHeight="1">
      <c r="A628" s="32" t="s">
        <v>1044</v>
      </c>
      <c r="B628" s="18">
        <v>392311.51</v>
      </c>
      <c r="C628" s="18">
        <v>132091.9</v>
      </c>
      <c r="D628" s="18">
        <v>132091.9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18">
        <v>0</v>
      </c>
    </row>
    <row r="629" ht="20" customHeight="1">
      <c r="A629" s="25" t="s">
        <v>1644</v>
      </c>
      <c r="B629" s="22">
        <f>SUBTOTAL(9,B627:B628)</f>
      </c>
      <c r="C629" s="22">
        <f>SUBTOTAL(9,C627:C628)</f>
      </c>
      <c r="D629" s="22">
        <f>SUBTOTAL(9,D627:D628)</f>
      </c>
      <c r="E629" s="22">
        <f>SUBTOTAL(9,E627:E628)</f>
      </c>
      <c r="F629" s="22">
        <f>SUBTOTAL(9,F627:F628)</f>
      </c>
      <c r="G629" s="22">
        <f>SUBTOTAL(9,G627:G628)</f>
      </c>
      <c r="H629" s="22">
        <f>SUBTOTAL(9,H627:H628)</f>
      </c>
      <c r="I629" s="22">
        <f>SUBTOTAL(9,I627:I628)</f>
      </c>
      <c r="J629" s="22">
        <f>SUBTOTAL(9,J627:J628)</f>
      </c>
      <c r="K629" s="22">
        <f>SUBTOTAL(9,K627:K628)</f>
      </c>
      <c r="L629" s="22">
        <f>SUBTOTAL(9,L627:L628)</f>
      </c>
      <c r="M629" s="22">
        <f>SUBTOTAL(9,M627:M628)</f>
      </c>
    </row>
    <row r="630" ht="20" customHeight="1">
      <c r="A630" s="32" t="s">
        <v>1049</v>
      </c>
      <c r="B630" s="18">
        <v>395</v>
      </c>
      <c r="C630" s="18">
        <v>395</v>
      </c>
      <c r="D630" s="18">
        <v>395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18">
        <v>0</v>
      </c>
    </row>
    <row r="631" ht="20" customHeight="1">
      <c r="A631" s="32" t="s">
        <v>1051</v>
      </c>
      <c r="B631" s="18">
        <v>1594</v>
      </c>
      <c r="C631" s="18">
        <v>1594</v>
      </c>
      <c r="D631" s="18">
        <v>1594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18">
        <v>0</v>
      </c>
    </row>
    <row r="632" ht="20" customHeight="1">
      <c r="A632" s="32" t="s">
        <v>1055</v>
      </c>
      <c r="B632" s="18">
        <v>19195</v>
      </c>
      <c r="C632" s="18">
        <v>19195</v>
      </c>
      <c r="D632" s="18">
        <v>19195</v>
      </c>
      <c r="E632" s="18">
        <v>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18">
        <v>0</v>
      </c>
    </row>
    <row r="633" ht="20" customHeight="1">
      <c r="A633" s="32" t="s">
        <v>1058</v>
      </c>
      <c r="B633" s="18">
        <v>1680</v>
      </c>
      <c r="C633" s="18">
        <v>1680</v>
      </c>
      <c r="D633" s="18">
        <v>1680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18">
        <v>0</v>
      </c>
    </row>
    <row r="634" ht="20" customHeight="1">
      <c r="A634" s="32" t="s">
        <v>1062</v>
      </c>
      <c r="B634" s="18">
        <v>2002.44</v>
      </c>
      <c r="C634" s="18">
        <v>2002.44</v>
      </c>
      <c r="D634" s="18">
        <v>2002.44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18">
        <v>0</v>
      </c>
    </row>
    <row r="635" ht="20" customHeight="1">
      <c r="A635" s="32" t="s">
        <v>1064</v>
      </c>
      <c r="B635" s="18">
        <v>8400</v>
      </c>
      <c r="C635" s="18">
        <v>8400</v>
      </c>
      <c r="D635" s="18">
        <v>8400</v>
      </c>
      <c r="E635" s="18">
        <v>0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18">
        <v>0</v>
      </c>
    </row>
    <row r="636" ht="20" customHeight="1">
      <c r="A636" s="32" t="s">
        <v>1066</v>
      </c>
      <c r="B636" s="18">
        <v>5250</v>
      </c>
      <c r="C636" s="18">
        <v>5250</v>
      </c>
      <c r="D636" s="18">
        <v>5250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18">
        <v>0</v>
      </c>
    </row>
    <row r="637" ht="20" customHeight="1">
      <c r="A637" s="32" t="s">
        <v>1070</v>
      </c>
      <c r="B637" s="18">
        <v>200</v>
      </c>
      <c r="C637" s="18">
        <v>200</v>
      </c>
      <c r="D637" s="18">
        <v>200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</row>
    <row r="638" ht="20" customHeight="1">
      <c r="A638" s="32" t="s">
        <v>1072</v>
      </c>
      <c r="B638" s="18">
        <v>4531.95</v>
      </c>
      <c r="C638" s="18">
        <v>4531.95</v>
      </c>
      <c r="D638" s="18">
        <v>4531.95</v>
      </c>
      <c r="E638" s="18">
        <v>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18">
        <v>0</v>
      </c>
    </row>
    <row r="639" ht="20" customHeight="1">
      <c r="A639" s="32" t="s">
        <v>1076</v>
      </c>
      <c r="B639" s="18">
        <v>390</v>
      </c>
      <c r="C639" s="18">
        <v>390</v>
      </c>
      <c r="D639" s="18">
        <v>390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v>0</v>
      </c>
    </row>
    <row r="640" ht="20" customHeight="1">
      <c r="A640" s="32" t="s">
        <v>1080</v>
      </c>
      <c r="B640" s="18">
        <v>3250</v>
      </c>
      <c r="C640" s="18">
        <v>3250</v>
      </c>
      <c r="D640" s="18">
        <v>3250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18">
        <v>0</v>
      </c>
    </row>
    <row r="641" ht="20" customHeight="1">
      <c r="A641" s="32" t="s">
        <v>1082</v>
      </c>
      <c r="B641" s="18">
        <v>6227.52</v>
      </c>
      <c r="C641" s="18">
        <v>6227.52</v>
      </c>
      <c r="D641" s="18">
        <v>6227.52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18">
        <v>0</v>
      </c>
    </row>
    <row r="642" ht="20" customHeight="1">
      <c r="A642" s="32" t="s">
        <v>1084</v>
      </c>
      <c r="B642" s="18">
        <v>1400</v>
      </c>
      <c r="C642" s="18">
        <v>1400</v>
      </c>
      <c r="D642" s="18">
        <v>1400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18">
        <v>0</v>
      </c>
    </row>
    <row r="643" ht="20" customHeight="1">
      <c r="A643" s="32" t="s">
        <v>1086</v>
      </c>
      <c r="B643" s="18">
        <v>1200</v>
      </c>
      <c r="C643" s="18">
        <v>1200</v>
      </c>
      <c r="D643" s="18">
        <v>1200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18">
        <v>0</v>
      </c>
    </row>
    <row r="644" ht="20" customHeight="1">
      <c r="A644" s="32" t="s">
        <v>1088</v>
      </c>
      <c r="B644" s="18">
        <v>45000</v>
      </c>
      <c r="C644" s="18">
        <v>0</v>
      </c>
      <c r="D644" s="18">
        <v>0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18">
        <v>0</v>
      </c>
    </row>
    <row r="645" ht="20" customHeight="1">
      <c r="A645" s="32" t="s">
        <v>1092</v>
      </c>
      <c r="B645" s="18">
        <v>1650</v>
      </c>
      <c r="C645" s="18">
        <v>1650</v>
      </c>
      <c r="D645" s="18">
        <v>1650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18">
        <v>0</v>
      </c>
    </row>
    <row r="646" ht="20" customHeight="1">
      <c r="A646" s="32" t="s">
        <v>1096</v>
      </c>
      <c r="B646" s="18">
        <v>450</v>
      </c>
      <c r="C646" s="18">
        <v>450</v>
      </c>
      <c r="D646" s="18">
        <v>450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18">
        <v>0</v>
      </c>
    </row>
    <row r="647" ht="20" customHeight="1">
      <c r="A647" s="32" t="s">
        <v>1098</v>
      </c>
      <c r="B647" s="18">
        <v>1000</v>
      </c>
      <c r="C647" s="18">
        <v>1000</v>
      </c>
      <c r="D647" s="18">
        <v>1000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18">
        <v>0</v>
      </c>
    </row>
    <row r="648" ht="20" customHeight="1">
      <c r="A648" s="32" t="s">
        <v>1102</v>
      </c>
      <c r="B648" s="18">
        <v>9900</v>
      </c>
      <c r="C648" s="18">
        <v>9900</v>
      </c>
      <c r="D648" s="18">
        <v>9900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18">
        <v>0</v>
      </c>
    </row>
    <row r="649" ht="20" customHeight="1">
      <c r="A649" s="32" t="s">
        <v>1104</v>
      </c>
      <c r="B649" s="18">
        <v>9800</v>
      </c>
      <c r="C649" s="18">
        <v>9800</v>
      </c>
      <c r="D649" s="18">
        <v>9800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18">
        <v>0</v>
      </c>
    </row>
    <row r="650" ht="20" customHeight="1">
      <c r="A650" s="32" t="s">
        <v>1106</v>
      </c>
      <c r="B650" s="18">
        <v>3307.2</v>
      </c>
      <c r="C650" s="18">
        <v>3307.2</v>
      </c>
      <c r="D650" s="18">
        <v>3307.2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18">
        <v>0</v>
      </c>
    </row>
    <row r="651" ht="20" customHeight="1">
      <c r="A651" s="32" t="s">
        <v>1108</v>
      </c>
      <c r="B651" s="18">
        <v>2204.8</v>
      </c>
      <c r="C651" s="18">
        <v>2204.8</v>
      </c>
      <c r="D651" s="18">
        <v>2204.8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18">
        <v>0</v>
      </c>
    </row>
    <row r="652" ht="20" customHeight="1">
      <c r="A652" s="32" t="s">
        <v>1110</v>
      </c>
      <c r="B652" s="18">
        <v>848</v>
      </c>
      <c r="C652" s="18">
        <v>848</v>
      </c>
      <c r="D652" s="18">
        <v>848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18">
        <v>0</v>
      </c>
    </row>
    <row r="653" ht="20" customHeight="1">
      <c r="A653" s="32" t="s">
        <v>1112</v>
      </c>
      <c r="B653" s="18">
        <v>877.84</v>
      </c>
      <c r="C653" s="18">
        <v>877.84</v>
      </c>
      <c r="D653" s="18">
        <v>877.84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18">
        <v>0</v>
      </c>
    </row>
    <row r="654" ht="20" customHeight="1">
      <c r="A654" s="32" t="s">
        <v>1114</v>
      </c>
      <c r="B654" s="18">
        <v>46000</v>
      </c>
      <c r="C654" s="18">
        <v>46000</v>
      </c>
      <c r="D654" s="18">
        <v>46000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18">
        <v>0</v>
      </c>
    </row>
    <row r="655" ht="20" customHeight="1">
      <c r="A655" s="32" t="s">
        <v>1118</v>
      </c>
      <c r="B655" s="18">
        <v>3200</v>
      </c>
      <c r="C655" s="18">
        <v>3200</v>
      </c>
      <c r="D655" s="18">
        <v>3200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18">
        <v>0</v>
      </c>
    </row>
    <row r="656" ht="20" customHeight="1">
      <c r="A656" s="32" t="s">
        <v>1122</v>
      </c>
      <c r="B656" s="18">
        <v>1500</v>
      </c>
      <c r="C656" s="18">
        <v>1500</v>
      </c>
      <c r="D656" s="18">
        <v>1500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18">
        <v>0</v>
      </c>
    </row>
    <row r="657" ht="20" customHeight="1">
      <c r="A657" s="32" t="s">
        <v>1126</v>
      </c>
      <c r="B657" s="18">
        <v>206</v>
      </c>
      <c r="C657" s="18">
        <v>206</v>
      </c>
      <c r="D657" s="18">
        <v>206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18">
        <v>0</v>
      </c>
    </row>
    <row r="658" ht="20" customHeight="1">
      <c r="A658" s="32" t="s">
        <v>1130</v>
      </c>
      <c r="B658" s="18">
        <v>380</v>
      </c>
      <c r="C658" s="18">
        <v>380</v>
      </c>
      <c r="D658" s="18">
        <v>380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18">
        <v>0</v>
      </c>
    </row>
    <row r="659" ht="20" customHeight="1">
      <c r="A659" s="32" t="s">
        <v>1132</v>
      </c>
      <c r="B659" s="18">
        <v>1900</v>
      </c>
      <c r="C659" s="18">
        <v>1900</v>
      </c>
      <c r="D659" s="18">
        <v>1900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18">
        <v>0</v>
      </c>
    </row>
    <row r="660" ht="20" customHeight="1">
      <c r="A660" s="32" t="s">
        <v>1134</v>
      </c>
      <c r="B660" s="18">
        <v>1020</v>
      </c>
      <c r="C660" s="18">
        <v>1020</v>
      </c>
      <c r="D660" s="18">
        <v>1020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18">
        <v>0</v>
      </c>
    </row>
    <row r="661" ht="20" customHeight="1">
      <c r="A661" s="32" t="s">
        <v>1136</v>
      </c>
      <c r="B661" s="18">
        <v>170000</v>
      </c>
      <c r="C661" s="18">
        <v>170000</v>
      </c>
      <c r="D661" s="18">
        <v>170000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18">
        <v>0</v>
      </c>
    </row>
    <row r="662" ht="20" customHeight="1">
      <c r="A662" s="32" t="s">
        <v>1140</v>
      </c>
      <c r="B662" s="18">
        <v>1040</v>
      </c>
      <c r="C662" s="18">
        <v>1040</v>
      </c>
      <c r="D662" s="18">
        <v>1040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18">
        <v>0</v>
      </c>
    </row>
    <row r="663" ht="20" customHeight="1">
      <c r="A663" s="32" t="s">
        <v>1142</v>
      </c>
      <c r="B663" s="18">
        <v>1200</v>
      </c>
      <c r="C663" s="18">
        <v>1200</v>
      </c>
      <c r="D663" s="18">
        <v>1200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18">
        <v>0</v>
      </c>
    </row>
    <row r="664" ht="20" customHeight="1">
      <c r="A664" s="32" t="s">
        <v>1146</v>
      </c>
      <c r="B664" s="18">
        <v>3150</v>
      </c>
      <c r="C664" s="18">
        <v>3150</v>
      </c>
      <c r="D664" s="18">
        <v>3150</v>
      </c>
      <c r="E664" s="18">
        <v>0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18">
        <v>0</v>
      </c>
    </row>
    <row r="665" ht="20" customHeight="1">
      <c r="A665" s="32" t="s">
        <v>1148</v>
      </c>
      <c r="B665" s="18">
        <v>1590</v>
      </c>
      <c r="C665" s="18">
        <v>1590</v>
      </c>
      <c r="D665" s="18">
        <v>1590</v>
      </c>
      <c r="E665" s="18">
        <v>0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18">
        <v>0</v>
      </c>
    </row>
    <row r="666" ht="20" customHeight="1">
      <c r="A666" s="32" t="s">
        <v>1152</v>
      </c>
      <c r="B666" s="18">
        <v>200</v>
      </c>
      <c r="C666" s="18">
        <v>200</v>
      </c>
      <c r="D666" s="18">
        <v>200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18">
        <v>0</v>
      </c>
    </row>
    <row r="667" ht="20" customHeight="1">
      <c r="A667" s="32" t="s">
        <v>1156</v>
      </c>
      <c r="B667" s="18">
        <v>450</v>
      </c>
      <c r="C667" s="18">
        <v>450</v>
      </c>
      <c r="D667" s="18">
        <v>450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v>0</v>
      </c>
    </row>
    <row r="668" ht="20" customHeight="1">
      <c r="A668" s="32" t="s">
        <v>1160</v>
      </c>
      <c r="B668" s="18">
        <v>2340</v>
      </c>
      <c r="C668" s="18">
        <v>2340</v>
      </c>
      <c r="D668" s="18">
        <v>2340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v>0</v>
      </c>
    </row>
    <row r="669" ht="20" customHeight="1">
      <c r="A669" s="32" t="s">
        <v>1164</v>
      </c>
      <c r="B669" s="18">
        <v>0</v>
      </c>
      <c r="C669" s="18"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v>0</v>
      </c>
    </row>
    <row r="670" ht="20" customHeight="1">
      <c r="A670" s="32" t="s">
        <v>1168</v>
      </c>
      <c r="B670" s="18">
        <v>0</v>
      </c>
      <c r="C670" s="18">
        <v>0</v>
      </c>
      <c r="D670" s="18">
        <v>0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18">
        <v>0</v>
      </c>
    </row>
    <row r="671" ht="20" customHeight="1">
      <c r="A671" s="32" t="s">
        <v>1172</v>
      </c>
      <c r="B671" s="18">
        <v>0</v>
      </c>
      <c r="C671" s="18">
        <v>0</v>
      </c>
      <c r="D671" s="18">
        <v>0</v>
      </c>
      <c r="E671" s="18">
        <v>0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18">
        <v>0</v>
      </c>
    </row>
    <row r="672" ht="20" customHeight="1">
      <c r="A672" s="32" t="s">
        <v>1176</v>
      </c>
      <c r="B672" s="18">
        <v>0</v>
      </c>
      <c r="C672" s="18"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v>0</v>
      </c>
    </row>
    <row r="673" ht="20" customHeight="1">
      <c r="A673" s="32" t="s">
        <v>1180</v>
      </c>
      <c r="B673" s="18">
        <v>500</v>
      </c>
      <c r="C673" s="18">
        <v>500</v>
      </c>
      <c r="D673" s="18">
        <v>500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18">
        <v>0</v>
      </c>
    </row>
    <row r="674" ht="20" customHeight="1">
      <c r="A674" s="32" t="s">
        <v>1182</v>
      </c>
      <c r="B674" s="18">
        <v>1260</v>
      </c>
      <c r="C674" s="18">
        <v>1260</v>
      </c>
      <c r="D674" s="18">
        <v>1260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18">
        <v>0</v>
      </c>
    </row>
    <row r="675" ht="20" customHeight="1">
      <c r="A675" s="32" t="s">
        <v>1184</v>
      </c>
      <c r="B675" s="18">
        <v>720</v>
      </c>
      <c r="C675" s="18">
        <v>720</v>
      </c>
      <c r="D675" s="18">
        <v>720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18">
        <v>0</v>
      </c>
    </row>
    <row r="676" ht="20" customHeight="1">
      <c r="A676" s="32" t="s">
        <v>1188</v>
      </c>
      <c r="B676" s="18">
        <v>100</v>
      </c>
      <c r="C676" s="18">
        <v>100</v>
      </c>
      <c r="D676" s="18">
        <v>100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18">
        <v>0</v>
      </c>
    </row>
    <row r="677" ht="20" customHeight="1">
      <c r="A677" s="32" t="s">
        <v>1192</v>
      </c>
      <c r="B677" s="18">
        <v>2550</v>
      </c>
      <c r="C677" s="18">
        <v>2550</v>
      </c>
      <c r="D677" s="18">
        <v>2550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0</v>
      </c>
    </row>
    <row r="678" ht="20" customHeight="1">
      <c r="A678" s="32" t="s">
        <v>1196</v>
      </c>
      <c r="B678" s="18">
        <v>5940</v>
      </c>
      <c r="C678" s="18">
        <v>5940</v>
      </c>
      <c r="D678" s="18">
        <v>5940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18">
        <v>0</v>
      </c>
    </row>
    <row r="679" ht="20" customHeight="1">
      <c r="A679" s="32" t="s">
        <v>1198</v>
      </c>
      <c r="B679" s="18">
        <v>420</v>
      </c>
      <c r="C679" s="18">
        <v>420</v>
      </c>
      <c r="D679" s="18">
        <v>420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18">
        <v>0</v>
      </c>
    </row>
    <row r="680" ht="20" customHeight="1">
      <c r="A680" s="32" t="s">
        <v>1200</v>
      </c>
      <c r="B680" s="18">
        <v>2550</v>
      </c>
      <c r="C680" s="18">
        <v>2550</v>
      </c>
      <c r="D680" s="18">
        <v>2550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18">
        <v>0</v>
      </c>
    </row>
    <row r="681" ht="20" customHeight="1">
      <c r="A681" s="32" t="s">
        <v>1204</v>
      </c>
      <c r="B681" s="18">
        <v>7364</v>
      </c>
      <c r="C681" s="18">
        <v>7364</v>
      </c>
      <c r="D681" s="18">
        <v>7364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18">
        <v>0</v>
      </c>
    </row>
    <row r="682" ht="20" customHeight="1">
      <c r="A682" s="32" t="s">
        <v>1208</v>
      </c>
      <c r="B682" s="18">
        <v>540</v>
      </c>
      <c r="C682" s="18">
        <v>540</v>
      </c>
      <c r="D682" s="18">
        <v>540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v>0</v>
      </c>
    </row>
    <row r="683" ht="20" customHeight="1">
      <c r="A683" s="32" t="s">
        <v>1210</v>
      </c>
      <c r="B683" s="18">
        <v>510</v>
      </c>
      <c r="C683" s="18">
        <v>510</v>
      </c>
      <c r="D683" s="18">
        <v>510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18">
        <v>0</v>
      </c>
    </row>
    <row r="684" ht="20" customHeight="1">
      <c r="A684" s="32" t="s">
        <v>1212</v>
      </c>
      <c r="B684" s="18">
        <v>1470</v>
      </c>
      <c r="C684" s="18">
        <v>1470</v>
      </c>
      <c r="D684" s="18">
        <v>1470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18">
        <v>0</v>
      </c>
    </row>
    <row r="685" ht="20" customHeight="1">
      <c r="A685" s="32" t="s">
        <v>1214</v>
      </c>
      <c r="B685" s="18">
        <v>450</v>
      </c>
      <c r="C685" s="18">
        <v>450</v>
      </c>
      <c r="D685" s="18">
        <v>450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18">
        <v>0</v>
      </c>
    </row>
    <row r="686" ht="20" customHeight="1">
      <c r="A686" s="32" t="s">
        <v>1216</v>
      </c>
      <c r="B686" s="18">
        <v>250</v>
      </c>
      <c r="C686" s="18">
        <v>250</v>
      </c>
      <c r="D686" s="18">
        <v>250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18">
        <v>0</v>
      </c>
    </row>
    <row r="687" ht="20" customHeight="1">
      <c r="A687" s="32" t="s">
        <v>1218</v>
      </c>
      <c r="B687" s="18">
        <v>390</v>
      </c>
      <c r="C687" s="18">
        <v>390</v>
      </c>
      <c r="D687" s="18">
        <v>390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18">
        <v>0</v>
      </c>
    </row>
    <row r="688" ht="20" customHeight="1">
      <c r="A688" s="32" t="s">
        <v>1220</v>
      </c>
      <c r="B688" s="18">
        <v>200</v>
      </c>
      <c r="C688" s="18">
        <v>200</v>
      </c>
      <c r="D688" s="18">
        <v>200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18">
        <v>0</v>
      </c>
    </row>
    <row r="689" ht="20" customHeight="1">
      <c r="A689" s="32" t="s">
        <v>1222</v>
      </c>
      <c r="B689" s="18">
        <v>540</v>
      </c>
      <c r="C689" s="18">
        <v>540</v>
      </c>
      <c r="D689" s="18">
        <v>540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18">
        <v>0</v>
      </c>
    </row>
    <row r="690" ht="20" customHeight="1">
      <c r="A690" s="32" t="s">
        <v>1226</v>
      </c>
      <c r="B690" s="18">
        <v>590</v>
      </c>
      <c r="C690" s="18">
        <v>590</v>
      </c>
      <c r="D690" s="18">
        <v>590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18">
        <v>0</v>
      </c>
    </row>
    <row r="691" ht="20" customHeight="1">
      <c r="A691" s="32" t="s">
        <v>1228</v>
      </c>
      <c r="B691" s="18">
        <v>930</v>
      </c>
      <c r="C691" s="18">
        <v>930</v>
      </c>
      <c r="D691" s="18">
        <v>930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18">
        <v>0</v>
      </c>
    </row>
    <row r="692" ht="20" customHeight="1">
      <c r="A692" s="32" t="s">
        <v>1232</v>
      </c>
      <c r="B692" s="18">
        <v>588</v>
      </c>
      <c r="C692" s="18">
        <v>588</v>
      </c>
      <c r="D692" s="18">
        <v>588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v>0</v>
      </c>
    </row>
    <row r="693" ht="20" customHeight="1">
      <c r="A693" s="32" t="s">
        <v>1236</v>
      </c>
      <c r="B693" s="18">
        <v>8400</v>
      </c>
      <c r="C693" s="18">
        <v>8400</v>
      </c>
      <c r="D693" s="18">
        <v>8400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</row>
    <row r="694" ht="20" customHeight="1">
      <c r="A694" s="32" t="s">
        <v>1240</v>
      </c>
      <c r="B694" s="18">
        <v>21000</v>
      </c>
      <c r="C694" s="18">
        <v>21000</v>
      </c>
      <c r="D694" s="18">
        <v>21000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18">
        <v>0</v>
      </c>
    </row>
    <row r="695" ht="20" customHeight="1">
      <c r="A695" s="32" t="s">
        <v>1244</v>
      </c>
      <c r="B695" s="18">
        <v>0</v>
      </c>
      <c r="C695" s="18">
        <v>0</v>
      </c>
      <c r="D695" s="18">
        <v>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18">
        <v>0</v>
      </c>
    </row>
    <row r="696" ht="20" customHeight="1">
      <c r="A696" s="32" t="s">
        <v>1248</v>
      </c>
      <c r="B696" s="18">
        <v>12929.43</v>
      </c>
      <c r="C696" s="18">
        <v>0</v>
      </c>
      <c r="D696" s="18">
        <v>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18">
        <v>0</v>
      </c>
    </row>
    <row r="697" ht="20" customHeight="1">
      <c r="A697" s="32" t="s">
        <v>1252</v>
      </c>
      <c r="B697" s="18">
        <v>0</v>
      </c>
      <c r="C697" s="18"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v>0</v>
      </c>
    </row>
    <row r="698" ht="20" customHeight="1">
      <c r="A698" s="32" t="s">
        <v>1256</v>
      </c>
      <c r="B698" s="18">
        <v>23200</v>
      </c>
      <c r="C698" s="18">
        <v>23200</v>
      </c>
      <c r="D698" s="18">
        <v>23200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18">
        <v>0</v>
      </c>
    </row>
    <row r="699" ht="20" customHeight="1">
      <c r="A699" s="32" t="s">
        <v>1260</v>
      </c>
      <c r="B699" s="18">
        <v>13600</v>
      </c>
      <c r="C699" s="18">
        <v>13600</v>
      </c>
      <c r="D699" s="18">
        <v>13600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v>0</v>
      </c>
    </row>
    <row r="700" ht="20" customHeight="1">
      <c r="A700" s="32" t="s">
        <v>1264</v>
      </c>
      <c r="B700" s="18">
        <v>0</v>
      </c>
      <c r="C700" s="18">
        <v>0</v>
      </c>
      <c r="D700" s="18">
        <v>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18">
        <v>0</v>
      </c>
    </row>
    <row r="701" ht="20" customHeight="1">
      <c r="A701" s="32" t="s">
        <v>1268</v>
      </c>
      <c r="B701" s="18">
        <v>0</v>
      </c>
      <c r="C701" s="18">
        <v>0</v>
      </c>
      <c r="D701" s="18">
        <v>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v>0</v>
      </c>
    </row>
    <row r="702" ht="20" customHeight="1">
      <c r="A702" s="32" t="s">
        <v>1272</v>
      </c>
      <c r="B702" s="18">
        <v>22400</v>
      </c>
      <c r="C702" s="18">
        <v>22400</v>
      </c>
      <c r="D702" s="18">
        <v>22400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</row>
    <row r="703" ht="20" customHeight="1">
      <c r="A703" s="32" t="s">
        <v>1276</v>
      </c>
      <c r="B703" s="18">
        <v>27026.43</v>
      </c>
      <c r="C703" s="18">
        <v>0</v>
      </c>
      <c r="D703" s="18">
        <v>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18">
        <v>0</v>
      </c>
    </row>
    <row r="704" ht="20" customHeight="1">
      <c r="A704" s="32" t="s">
        <v>1280</v>
      </c>
      <c r="B704" s="18">
        <v>0</v>
      </c>
      <c r="C704" s="18">
        <v>0</v>
      </c>
      <c r="D704" s="18">
        <v>0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18">
        <v>0</v>
      </c>
    </row>
    <row r="705" ht="20" customHeight="1">
      <c r="A705" s="32" t="s">
        <v>1284</v>
      </c>
      <c r="B705" s="18">
        <v>0</v>
      </c>
      <c r="C705" s="18">
        <v>0</v>
      </c>
      <c r="D705" s="18">
        <v>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18">
        <v>0</v>
      </c>
    </row>
    <row r="706" ht="20" customHeight="1">
      <c r="A706" s="32" t="s">
        <v>1288</v>
      </c>
      <c r="B706" s="18">
        <v>14655</v>
      </c>
      <c r="C706" s="18">
        <v>14655</v>
      </c>
      <c r="D706" s="18">
        <v>14655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</row>
    <row r="707" ht="20" customHeight="1">
      <c r="A707" s="32" t="s">
        <v>1292</v>
      </c>
      <c r="B707" s="18">
        <v>0</v>
      </c>
      <c r="C707" s="18">
        <v>0</v>
      </c>
      <c r="D707" s="18">
        <v>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18">
        <v>0</v>
      </c>
    </row>
    <row r="708" ht="20" customHeight="1">
      <c r="A708" s="32" t="s">
        <v>1296</v>
      </c>
      <c r="B708" s="18">
        <v>0</v>
      </c>
      <c r="C708" s="18">
        <v>0</v>
      </c>
      <c r="D708" s="18">
        <v>0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18">
        <v>0</v>
      </c>
    </row>
    <row r="709" ht="20" customHeight="1">
      <c r="A709" s="32" t="s">
        <v>1300</v>
      </c>
      <c r="B709" s="18">
        <v>0</v>
      </c>
      <c r="C709" s="18">
        <v>0</v>
      </c>
      <c r="D709" s="18">
        <v>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18">
        <v>0</v>
      </c>
    </row>
    <row r="710" ht="20" customHeight="1">
      <c r="A710" s="32" t="s">
        <v>1304</v>
      </c>
      <c r="B710" s="18">
        <v>10560</v>
      </c>
      <c r="C710" s="18">
        <v>10560</v>
      </c>
      <c r="D710" s="18">
        <v>10560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18">
        <v>0</v>
      </c>
    </row>
    <row r="711" ht="20" customHeight="1">
      <c r="A711" s="32" t="s">
        <v>1308</v>
      </c>
      <c r="B711" s="18">
        <v>0</v>
      </c>
      <c r="C711" s="18">
        <v>0</v>
      </c>
      <c r="D711" s="18">
        <v>0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18">
        <v>0</v>
      </c>
    </row>
    <row r="712" ht="20" customHeight="1">
      <c r="A712" s="32" t="s">
        <v>1312</v>
      </c>
      <c r="B712" s="18">
        <v>0</v>
      </c>
      <c r="C712" s="18"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v>0</v>
      </c>
    </row>
    <row r="713" ht="20" customHeight="1">
      <c r="A713" s="32" t="s">
        <v>1316</v>
      </c>
      <c r="B713" s="18">
        <v>0</v>
      </c>
      <c r="C713" s="18">
        <v>0</v>
      </c>
      <c r="D713" s="18">
        <v>0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18">
        <v>0</v>
      </c>
    </row>
    <row r="714" ht="20" customHeight="1">
      <c r="A714" s="32" t="s">
        <v>1320</v>
      </c>
      <c r="B714" s="18">
        <v>10000</v>
      </c>
      <c r="C714" s="18">
        <v>10000</v>
      </c>
      <c r="D714" s="18">
        <v>10000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18">
        <v>0</v>
      </c>
    </row>
    <row r="715" ht="20" customHeight="1">
      <c r="A715" s="32" t="s">
        <v>1322</v>
      </c>
      <c r="B715" s="18">
        <v>0</v>
      </c>
      <c r="C715" s="18">
        <v>0</v>
      </c>
      <c r="D715" s="18">
        <v>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18">
        <v>0</v>
      </c>
    </row>
    <row r="716" ht="20" customHeight="1">
      <c r="A716" s="32" t="s">
        <v>1326</v>
      </c>
      <c r="B716" s="18">
        <v>3705</v>
      </c>
      <c r="C716" s="18">
        <v>3705</v>
      </c>
      <c r="D716" s="18">
        <v>3705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18">
        <v>0</v>
      </c>
    </row>
    <row r="717" ht="20" customHeight="1">
      <c r="A717" s="32" t="s">
        <v>1330</v>
      </c>
      <c r="B717" s="18">
        <v>0</v>
      </c>
      <c r="C717" s="18"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v>0</v>
      </c>
    </row>
    <row r="718" ht="20" customHeight="1">
      <c r="A718" s="32" t="s">
        <v>1334</v>
      </c>
      <c r="B718" s="18">
        <v>0</v>
      </c>
      <c r="C718" s="18">
        <v>0</v>
      </c>
      <c r="D718" s="18">
        <v>0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18">
        <v>0</v>
      </c>
    </row>
    <row r="719" ht="20" customHeight="1">
      <c r="A719" s="32" t="s">
        <v>1338</v>
      </c>
      <c r="B719" s="18">
        <v>53200</v>
      </c>
      <c r="C719" s="18">
        <v>53200</v>
      </c>
      <c r="D719" s="18">
        <v>53200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18">
        <v>0</v>
      </c>
    </row>
    <row r="720" ht="20" customHeight="1">
      <c r="A720" s="32" t="s">
        <v>1342</v>
      </c>
      <c r="B720" s="18">
        <v>21600</v>
      </c>
      <c r="C720" s="18">
        <v>21600</v>
      </c>
      <c r="D720" s="18">
        <v>21600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18">
        <v>0</v>
      </c>
    </row>
    <row r="721" ht="20" customHeight="1">
      <c r="A721" s="32" t="s">
        <v>1346</v>
      </c>
      <c r="B721" s="18">
        <v>0</v>
      </c>
      <c r="C721" s="18"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</row>
    <row r="722" ht="20" customHeight="1">
      <c r="A722" s="32" t="s">
        <v>1350</v>
      </c>
      <c r="B722" s="18">
        <v>0</v>
      </c>
      <c r="C722" s="18">
        <v>0</v>
      </c>
      <c r="D722" s="18">
        <v>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</row>
    <row r="723" ht="20" customHeight="1">
      <c r="A723" s="32" t="s">
        <v>1354</v>
      </c>
      <c r="B723" s="18">
        <v>2838.09</v>
      </c>
      <c r="C723" s="18">
        <v>2838.09</v>
      </c>
      <c r="D723" s="18">
        <v>2838.09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v>0</v>
      </c>
    </row>
    <row r="724" ht="20" customHeight="1">
      <c r="A724" s="32" t="s">
        <v>1358</v>
      </c>
      <c r="B724" s="18">
        <v>10600</v>
      </c>
      <c r="C724" s="18">
        <v>10600</v>
      </c>
      <c r="D724" s="18">
        <v>10600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18">
        <v>0</v>
      </c>
    </row>
    <row r="725" ht="20" customHeight="1">
      <c r="A725" s="32" t="s">
        <v>1362</v>
      </c>
      <c r="B725" s="18">
        <v>0</v>
      </c>
      <c r="C725" s="18">
        <v>0</v>
      </c>
      <c r="D725" s="18">
        <v>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18">
        <v>0</v>
      </c>
    </row>
    <row r="726" ht="20" customHeight="1">
      <c r="A726" s="32" t="s">
        <v>1366</v>
      </c>
      <c r="B726" s="18">
        <v>67500</v>
      </c>
      <c r="C726" s="18">
        <v>67500</v>
      </c>
      <c r="D726" s="18">
        <v>67500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v>0</v>
      </c>
    </row>
    <row r="727" ht="20" customHeight="1">
      <c r="A727" s="32" t="s">
        <v>1370</v>
      </c>
      <c r="B727" s="18">
        <v>1896</v>
      </c>
      <c r="C727" s="18">
        <v>1896</v>
      </c>
      <c r="D727" s="18">
        <v>1896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18">
        <v>0</v>
      </c>
    </row>
    <row r="728" ht="20" customHeight="1">
      <c r="A728" s="32" t="s">
        <v>1374</v>
      </c>
      <c r="B728" s="18">
        <v>0</v>
      </c>
      <c r="C728" s="18">
        <v>0</v>
      </c>
      <c r="D728" s="18">
        <v>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18">
        <v>0</v>
      </c>
    </row>
    <row r="729" ht="20" customHeight="1">
      <c r="A729" s="32" t="s">
        <v>63</v>
      </c>
      <c r="B729" s="18">
        <v>25517.88</v>
      </c>
      <c r="C729" s="18">
        <v>25517.88</v>
      </c>
      <c r="D729" s="18">
        <v>25517.88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v>0</v>
      </c>
    </row>
    <row r="730" ht="20" customHeight="1">
      <c r="A730" s="32" t="s">
        <v>1381</v>
      </c>
      <c r="B730" s="18">
        <v>0</v>
      </c>
      <c r="C730" s="18">
        <v>0</v>
      </c>
      <c r="D730" s="18">
        <v>0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18">
        <v>0</v>
      </c>
    </row>
    <row r="731" ht="20" customHeight="1">
      <c r="A731" s="32" t="s">
        <v>1385</v>
      </c>
      <c r="B731" s="18">
        <v>874</v>
      </c>
      <c r="C731" s="18">
        <v>874</v>
      </c>
      <c r="D731" s="18">
        <v>874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</row>
    <row r="732" ht="20" customHeight="1">
      <c r="A732" s="32" t="s">
        <v>1387</v>
      </c>
      <c r="B732" s="18">
        <v>6150</v>
      </c>
      <c r="C732" s="18">
        <v>6150</v>
      </c>
      <c r="D732" s="18">
        <v>6150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v>0</v>
      </c>
    </row>
    <row r="733" ht="20" customHeight="1">
      <c r="A733" s="32" t="s">
        <v>1391</v>
      </c>
      <c r="B733" s="18">
        <v>11479.2</v>
      </c>
      <c r="C733" s="18">
        <v>40735.06</v>
      </c>
      <c r="D733" s="18">
        <v>40735.06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v>0</v>
      </c>
    </row>
    <row r="734" ht="20" customHeight="1">
      <c r="A734" s="32" t="s">
        <v>1393</v>
      </c>
      <c r="B734" s="18">
        <v>8190</v>
      </c>
      <c r="C734" s="18">
        <v>8190</v>
      </c>
      <c r="D734" s="18">
        <v>8190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18">
        <v>0</v>
      </c>
    </row>
    <row r="735" ht="20" customHeight="1">
      <c r="A735" s="32" t="s">
        <v>1397</v>
      </c>
      <c r="B735" s="18">
        <v>0</v>
      </c>
      <c r="C735" s="18">
        <v>0</v>
      </c>
      <c r="D735" s="18">
        <v>0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18">
        <v>0</v>
      </c>
    </row>
    <row r="736" ht="20" customHeight="1">
      <c r="A736" s="32" t="s">
        <v>1401</v>
      </c>
      <c r="B736" s="18">
        <v>3921.67</v>
      </c>
      <c r="C736" s="18">
        <v>3921.67</v>
      </c>
      <c r="D736" s="18">
        <v>3921.67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18">
        <v>0</v>
      </c>
    </row>
    <row r="737" ht="20" customHeight="1">
      <c r="A737" s="32" t="s">
        <v>1405</v>
      </c>
      <c r="B737" s="18">
        <v>51300</v>
      </c>
      <c r="C737" s="18">
        <v>51300</v>
      </c>
      <c r="D737" s="18">
        <v>51300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18">
        <v>0</v>
      </c>
    </row>
    <row r="738" ht="20" customHeight="1">
      <c r="A738" s="32" t="s">
        <v>1409</v>
      </c>
      <c r="B738" s="18">
        <v>0</v>
      </c>
      <c r="C738" s="18">
        <v>0</v>
      </c>
      <c r="D738" s="18">
        <v>0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18">
        <v>0</v>
      </c>
    </row>
    <row r="739" ht="20" customHeight="1">
      <c r="A739" s="32" t="s">
        <v>66</v>
      </c>
      <c r="B739" s="18">
        <v>0</v>
      </c>
      <c r="C739" s="18">
        <v>0</v>
      </c>
      <c r="D739" s="18">
        <v>0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18">
        <v>0</v>
      </c>
    </row>
    <row r="740" ht="20" customHeight="1">
      <c r="A740" s="32" t="s">
        <v>1416</v>
      </c>
      <c r="B740" s="18">
        <v>54077.8</v>
      </c>
      <c r="C740" s="18">
        <v>64777.8</v>
      </c>
      <c r="D740" s="18">
        <v>64777.8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18">
        <v>0</v>
      </c>
    </row>
    <row r="741" ht="20" customHeight="1">
      <c r="A741" s="32" t="s">
        <v>1420</v>
      </c>
      <c r="B741" s="18">
        <v>0</v>
      </c>
      <c r="C741" s="18">
        <v>0</v>
      </c>
      <c r="D741" s="18">
        <v>0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</row>
    <row r="742" ht="20" customHeight="1">
      <c r="A742" s="32" t="s">
        <v>1422</v>
      </c>
      <c r="B742" s="18">
        <v>350811.68</v>
      </c>
      <c r="C742" s="18">
        <v>216186.44</v>
      </c>
      <c r="D742" s="18">
        <v>216186.44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18">
        <v>0</v>
      </c>
    </row>
    <row r="743" ht="20" customHeight="1">
      <c r="A743" s="32" t="s">
        <v>1426</v>
      </c>
      <c r="B743" s="18">
        <v>3194.88</v>
      </c>
      <c r="C743" s="18">
        <v>3194.88</v>
      </c>
      <c r="D743" s="18">
        <v>3194.88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</row>
    <row r="744" ht="20" customHeight="1">
      <c r="A744" s="32" t="s">
        <v>1430</v>
      </c>
      <c r="B744" s="18">
        <v>0</v>
      </c>
      <c r="C744" s="18">
        <v>0</v>
      </c>
      <c r="D744" s="18">
        <v>0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18">
        <v>0</v>
      </c>
    </row>
    <row r="745" ht="20" customHeight="1">
      <c r="A745" s="32" t="s">
        <v>1434</v>
      </c>
      <c r="B745" s="18">
        <v>0</v>
      </c>
      <c r="C745" s="18">
        <v>0</v>
      </c>
      <c r="D745" s="18">
        <v>0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18">
        <v>0</v>
      </c>
    </row>
    <row r="746" ht="20" customHeight="1">
      <c r="A746" s="32" t="s">
        <v>1436</v>
      </c>
      <c r="B746" s="18">
        <v>0</v>
      </c>
      <c r="C746" s="18">
        <v>0</v>
      </c>
      <c r="D746" s="18">
        <v>0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18">
        <v>0</v>
      </c>
    </row>
    <row r="747" ht="20" customHeight="1">
      <c r="A747" s="32" t="s">
        <v>1438</v>
      </c>
      <c r="B747" s="18">
        <v>1261</v>
      </c>
      <c r="C747" s="18">
        <v>1261</v>
      </c>
      <c r="D747" s="18">
        <v>1261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18">
        <v>0</v>
      </c>
    </row>
    <row r="748" ht="20" customHeight="1">
      <c r="A748" s="32" t="s">
        <v>1442</v>
      </c>
      <c r="B748" s="18">
        <v>225.42</v>
      </c>
      <c r="C748" s="18">
        <v>225.42</v>
      </c>
      <c r="D748" s="18">
        <v>225.42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18">
        <v>0</v>
      </c>
    </row>
    <row r="749" ht="20" customHeight="1">
      <c r="A749" s="32" t="s">
        <v>69</v>
      </c>
      <c r="B749" s="18">
        <v>0</v>
      </c>
      <c r="C749" s="18">
        <v>0</v>
      </c>
      <c r="D749" s="18">
        <v>0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18">
        <v>0</v>
      </c>
    </row>
    <row r="750" ht="20" customHeight="1">
      <c r="A750" s="32" t="s">
        <v>71</v>
      </c>
      <c r="B750" s="18">
        <v>0</v>
      </c>
      <c r="C750" s="18">
        <v>0</v>
      </c>
      <c r="D750" s="18">
        <v>0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18">
        <v>0</v>
      </c>
    </row>
    <row r="751" ht="20" customHeight="1">
      <c r="A751" s="32" t="s">
        <v>73</v>
      </c>
      <c r="B751" s="18">
        <v>0</v>
      </c>
      <c r="C751" s="18">
        <v>0</v>
      </c>
      <c r="D751" s="18">
        <v>0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18">
        <v>0</v>
      </c>
    </row>
    <row r="752" ht="20" customHeight="1">
      <c r="A752" s="32" t="s">
        <v>76</v>
      </c>
      <c r="B752" s="18">
        <v>769.8</v>
      </c>
      <c r="C752" s="18">
        <v>769.8</v>
      </c>
      <c r="D752" s="18">
        <v>769.8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18">
        <v>0</v>
      </c>
    </row>
    <row r="753" ht="20" customHeight="1">
      <c r="A753" s="32" t="s">
        <v>79</v>
      </c>
      <c r="B753" s="18">
        <v>12899.25</v>
      </c>
      <c r="C753" s="18">
        <v>12899.25</v>
      </c>
      <c r="D753" s="18">
        <v>12899.25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18">
        <v>0</v>
      </c>
    </row>
    <row r="754" ht="20" customHeight="1">
      <c r="A754" s="32" t="s">
        <v>1457</v>
      </c>
      <c r="B754" s="18">
        <v>8632</v>
      </c>
      <c r="C754" s="18">
        <v>8632</v>
      </c>
      <c r="D754" s="18">
        <v>8632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18">
        <v>0</v>
      </c>
    </row>
    <row r="755" ht="20" customHeight="1">
      <c r="A755" s="32" t="s">
        <v>1461</v>
      </c>
      <c r="B755" s="18">
        <v>1628.76</v>
      </c>
      <c r="C755" s="18">
        <v>1628.76</v>
      </c>
      <c r="D755" s="18">
        <v>1628.76</v>
      </c>
      <c r="E755" s="18">
        <v>0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18">
        <v>0</v>
      </c>
    </row>
    <row r="756" ht="20" customHeight="1">
      <c r="A756" s="32" t="s">
        <v>1465</v>
      </c>
      <c r="B756" s="18">
        <v>5491.2</v>
      </c>
      <c r="C756" s="18">
        <v>5491.2</v>
      </c>
      <c r="D756" s="18">
        <v>5491.2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18">
        <v>0</v>
      </c>
    </row>
    <row r="757" ht="20" customHeight="1">
      <c r="A757" s="32" t="s">
        <v>1469</v>
      </c>
      <c r="B757" s="18">
        <v>1599</v>
      </c>
      <c r="C757" s="18">
        <v>1599</v>
      </c>
      <c r="D757" s="18">
        <v>1599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18">
        <v>0</v>
      </c>
    </row>
    <row r="758" ht="20" customHeight="1">
      <c r="A758" s="32" t="s">
        <v>1473</v>
      </c>
      <c r="B758" s="18">
        <v>4751.5</v>
      </c>
      <c r="C758" s="18">
        <v>4751.5</v>
      </c>
      <c r="D758" s="18">
        <v>4751.5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18">
        <v>0</v>
      </c>
    </row>
    <row r="759" ht="20" customHeight="1">
      <c r="A759" s="32" t="s">
        <v>1475</v>
      </c>
      <c r="B759" s="18">
        <v>1300</v>
      </c>
      <c r="C759" s="18">
        <v>1300</v>
      </c>
      <c r="D759" s="18">
        <v>1300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18">
        <v>0</v>
      </c>
    </row>
    <row r="760" ht="20" customHeight="1">
      <c r="A760" s="32" t="s">
        <v>1479</v>
      </c>
      <c r="B760" s="18">
        <v>12283.7</v>
      </c>
      <c r="C760" s="18">
        <v>12283.7</v>
      </c>
      <c r="D760" s="18">
        <v>12283.7</v>
      </c>
      <c r="E760" s="18">
        <v>0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18">
        <v>0</v>
      </c>
    </row>
    <row r="761" ht="20" customHeight="1">
      <c r="A761" s="32" t="s">
        <v>1481</v>
      </c>
      <c r="B761" s="18">
        <v>2405</v>
      </c>
      <c r="C761" s="18">
        <v>2405</v>
      </c>
      <c r="D761" s="18">
        <v>2405</v>
      </c>
      <c r="E761" s="18">
        <v>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18">
        <v>0</v>
      </c>
    </row>
    <row r="762" ht="20" customHeight="1">
      <c r="A762" s="32" t="s">
        <v>1483</v>
      </c>
      <c r="B762" s="18">
        <v>3120</v>
      </c>
      <c r="C762" s="18">
        <v>3120</v>
      </c>
      <c r="D762" s="18">
        <v>3120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</row>
    <row r="763" ht="20" customHeight="1">
      <c r="A763" s="32" t="s">
        <v>1485</v>
      </c>
      <c r="B763" s="18">
        <v>4178.46</v>
      </c>
      <c r="C763" s="18">
        <v>4178.46</v>
      </c>
      <c r="D763" s="18">
        <v>4178.46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18">
        <v>0</v>
      </c>
    </row>
    <row r="764" ht="20" customHeight="1">
      <c r="A764" s="32" t="s">
        <v>1487</v>
      </c>
      <c r="B764" s="18">
        <v>641.55</v>
      </c>
      <c r="C764" s="18">
        <v>641.55</v>
      </c>
      <c r="D764" s="18">
        <v>641.55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18">
        <v>0</v>
      </c>
    </row>
    <row r="765" ht="20" customHeight="1">
      <c r="A765" s="32" t="s">
        <v>1489</v>
      </c>
      <c r="B765" s="18">
        <v>21775</v>
      </c>
      <c r="C765" s="18">
        <v>21775</v>
      </c>
      <c r="D765" s="18">
        <v>21775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18">
        <v>0</v>
      </c>
    </row>
    <row r="766" ht="20" customHeight="1">
      <c r="A766" s="32" t="s">
        <v>1491</v>
      </c>
      <c r="B766" s="18">
        <v>0</v>
      </c>
      <c r="C766" s="18">
        <v>0</v>
      </c>
      <c r="D766" s="18">
        <v>0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18">
        <v>0</v>
      </c>
    </row>
    <row r="767" ht="20" customHeight="1">
      <c r="A767" s="32" t="s">
        <v>1493</v>
      </c>
      <c r="B767" s="18">
        <v>0</v>
      </c>
      <c r="C767" s="18">
        <v>0</v>
      </c>
      <c r="D767" s="18">
        <v>0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18">
        <v>0</v>
      </c>
    </row>
    <row r="768" ht="20" customHeight="1">
      <c r="A768" s="32" t="s">
        <v>1497</v>
      </c>
      <c r="B768" s="18">
        <v>0</v>
      </c>
      <c r="C768" s="18">
        <v>0</v>
      </c>
      <c r="D768" s="18">
        <v>0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18">
        <v>0</v>
      </c>
    </row>
    <row r="769" ht="20" customHeight="1">
      <c r="A769" s="32" t="s">
        <v>1499</v>
      </c>
      <c r="B769" s="18">
        <v>3055</v>
      </c>
      <c r="C769" s="18">
        <v>3055</v>
      </c>
      <c r="D769" s="18">
        <v>3055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18">
        <v>0</v>
      </c>
    </row>
    <row r="770" ht="20" customHeight="1">
      <c r="A770" s="32" t="s">
        <v>1503</v>
      </c>
      <c r="B770" s="18">
        <v>2600</v>
      </c>
      <c r="C770" s="18">
        <v>2600</v>
      </c>
      <c r="D770" s="18">
        <v>2600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18">
        <v>0</v>
      </c>
    </row>
    <row r="771" ht="20" customHeight="1">
      <c r="A771" s="32" t="s">
        <v>1505</v>
      </c>
      <c r="B771" s="18">
        <v>4998.5</v>
      </c>
      <c r="C771" s="18">
        <v>4998.5</v>
      </c>
      <c r="D771" s="18">
        <v>4998.5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18">
        <v>0</v>
      </c>
    </row>
    <row r="772" ht="20" customHeight="1">
      <c r="A772" s="32" t="s">
        <v>1507</v>
      </c>
      <c r="B772" s="18">
        <v>1586</v>
      </c>
      <c r="C772" s="18">
        <v>1586</v>
      </c>
      <c r="D772" s="18">
        <v>1586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18">
        <v>0</v>
      </c>
    </row>
    <row r="773" ht="20" customHeight="1">
      <c r="A773" s="32" t="s">
        <v>1509</v>
      </c>
      <c r="B773" s="18">
        <v>844.87</v>
      </c>
      <c r="C773" s="18">
        <v>844.87</v>
      </c>
      <c r="D773" s="18">
        <v>844.87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18">
        <v>0</v>
      </c>
    </row>
    <row r="774" ht="20" customHeight="1">
      <c r="A774" s="32" t="s">
        <v>1511</v>
      </c>
      <c r="B774" s="18">
        <v>58305</v>
      </c>
      <c r="C774" s="18">
        <v>58305</v>
      </c>
      <c r="D774" s="18">
        <v>58305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18">
        <v>0</v>
      </c>
    </row>
    <row r="775" ht="20" customHeight="1">
      <c r="A775" s="32" t="s">
        <v>1515</v>
      </c>
      <c r="B775" s="18">
        <v>22880</v>
      </c>
      <c r="C775" s="18">
        <v>22880</v>
      </c>
      <c r="D775" s="18">
        <v>22880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18">
        <v>0</v>
      </c>
    </row>
    <row r="776" ht="20" customHeight="1">
      <c r="A776" s="32" t="s">
        <v>1519</v>
      </c>
      <c r="B776" s="18">
        <v>14135.5</v>
      </c>
      <c r="C776" s="18">
        <v>14135.5</v>
      </c>
      <c r="D776" s="18">
        <v>14135.5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18">
        <v>0</v>
      </c>
    </row>
    <row r="777" ht="20" customHeight="1">
      <c r="A777" s="32" t="s">
        <v>1523</v>
      </c>
      <c r="B777" s="18">
        <v>1515.15</v>
      </c>
      <c r="C777" s="18">
        <v>1515.15</v>
      </c>
      <c r="D777" s="18">
        <v>1515.15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18">
        <v>0</v>
      </c>
    </row>
    <row r="778" ht="20" customHeight="1">
      <c r="A778" s="32" t="s">
        <v>1525</v>
      </c>
      <c r="B778" s="18">
        <v>4035.72</v>
      </c>
      <c r="C778" s="18">
        <v>4035.72</v>
      </c>
      <c r="D778" s="18">
        <v>4035.72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18">
        <v>0</v>
      </c>
    </row>
    <row r="779" ht="20" customHeight="1">
      <c r="A779" s="32" t="s">
        <v>1527</v>
      </c>
      <c r="B779" s="18">
        <v>4035.72</v>
      </c>
      <c r="C779" s="18">
        <v>4035.72</v>
      </c>
      <c r="D779" s="18">
        <v>4035.72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18">
        <v>0</v>
      </c>
    </row>
    <row r="780" ht="20" customHeight="1">
      <c r="A780" s="32" t="s">
        <v>1531</v>
      </c>
      <c r="B780" s="18">
        <v>1644.5</v>
      </c>
      <c r="C780" s="18">
        <v>1644.5</v>
      </c>
      <c r="D780" s="18">
        <v>1644.5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18">
        <v>0</v>
      </c>
    </row>
    <row r="781" ht="20" customHeight="1">
      <c r="A781" s="32" t="s">
        <v>1535</v>
      </c>
      <c r="B781" s="18">
        <v>2860</v>
      </c>
      <c r="C781" s="18">
        <v>2860</v>
      </c>
      <c r="D781" s="18">
        <v>2860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18">
        <v>0</v>
      </c>
    </row>
    <row r="782" ht="20" customHeight="1">
      <c r="A782" s="32" t="s">
        <v>1537</v>
      </c>
      <c r="B782" s="18">
        <v>42.64</v>
      </c>
      <c r="C782" s="18">
        <v>42.64</v>
      </c>
      <c r="D782" s="18">
        <v>42.64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18">
        <v>0</v>
      </c>
    </row>
    <row r="783" ht="20" customHeight="1">
      <c r="A783" s="32" t="s">
        <v>1539</v>
      </c>
      <c r="B783" s="18">
        <v>370.11</v>
      </c>
      <c r="C783" s="18">
        <v>370.11</v>
      </c>
      <c r="D783" s="18">
        <v>370.11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18">
        <v>0</v>
      </c>
    </row>
    <row r="784" ht="20" customHeight="1">
      <c r="A784" s="32" t="s">
        <v>1541</v>
      </c>
      <c r="B784" s="18">
        <v>4680</v>
      </c>
      <c r="C784" s="18">
        <v>4680</v>
      </c>
      <c r="D784" s="18">
        <v>4680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18">
        <v>0</v>
      </c>
    </row>
    <row r="785" ht="20" customHeight="1">
      <c r="A785" s="32" t="s">
        <v>1543</v>
      </c>
      <c r="B785" s="18">
        <v>1548.3</v>
      </c>
      <c r="C785" s="18">
        <v>1548.3</v>
      </c>
      <c r="D785" s="18">
        <v>1548.3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18">
        <v>0</v>
      </c>
    </row>
    <row r="786" ht="20" customHeight="1">
      <c r="A786" s="32" t="s">
        <v>1547</v>
      </c>
      <c r="B786" s="18">
        <v>6500</v>
      </c>
      <c r="C786" s="18">
        <v>6500</v>
      </c>
      <c r="D786" s="18">
        <v>6500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18">
        <v>0</v>
      </c>
    </row>
    <row r="787" ht="20" customHeight="1">
      <c r="A787" s="32" t="s">
        <v>1551</v>
      </c>
      <c r="B787" s="18">
        <v>2320.5</v>
      </c>
      <c r="C787" s="18">
        <v>2320.5</v>
      </c>
      <c r="D787" s="18">
        <v>2320.5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18">
        <v>0</v>
      </c>
    </row>
    <row r="788" ht="20" customHeight="1">
      <c r="A788" s="32" t="s">
        <v>1553</v>
      </c>
      <c r="B788" s="18">
        <v>3900</v>
      </c>
      <c r="C788" s="18">
        <v>3900</v>
      </c>
      <c r="D788" s="18">
        <v>3900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18">
        <v>0</v>
      </c>
    </row>
    <row r="789" ht="20" customHeight="1">
      <c r="A789" s="32" t="s">
        <v>1555</v>
      </c>
      <c r="B789" s="18">
        <v>0</v>
      </c>
      <c r="C789" s="18">
        <v>0</v>
      </c>
      <c r="D789" s="18">
        <v>0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18">
        <v>0</v>
      </c>
    </row>
    <row r="790" ht="20" customHeight="1">
      <c r="A790" s="32" t="s">
        <v>1557</v>
      </c>
      <c r="B790" s="18">
        <v>2028</v>
      </c>
      <c r="C790" s="18">
        <v>2028</v>
      </c>
      <c r="D790" s="18">
        <v>2028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18">
        <v>0</v>
      </c>
    </row>
    <row r="791" ht="20" customHeight="1">
      <c r="A791" s="32" t="s">
        <v>1605</v>
      </c>
      <c r="B791" s="18">
        <v>291.46</v>
      </c>
      <c r="C791" s="18">
        <v>291.46</v>
      </c>
      <c r="D791" s="18">
        <v>291.46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18">
        <v>0</v>
      </c>
    </row>
    <row r="792" ht="20" customHeight="1">
      <c r="A792" s="32" t="s">
        <v>1606</v>
      </c>
      <c r="B792" s="18">
        <v>2230.8</v>
      </c>
      <c r="C792" s="18">
        <v>2230.8</v>
      </c>
      <c r="D792" s="18">
        <v>2230.8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18">
        <v>0</v>
      </c>
    </row>
    <row r="793" ht="20" customHeight="1">
      <c r="A793" s="32" t="s">
        <v>1607</v>
      </c>
      <c r="B793" s="18">
        <v>198.25</v>
      </c>
      <c r="C793" s="18">
        <v>198.25</v>
      </c>
      <c r="D793" s="18">
        <v>198.25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18">
        <v>0</v>
      </c>
    </row>
    <row r="794" ht="20" customHeight="1">
      <c r="A794" s="32" t="s">
        <v>1608</v>
      </c>
      <c r="B794" s="18">
        <v>12675</v>
      </c>
      <c r="C794" s="18">
        <v>12675</v>
      </c>
      <c r="D794" s="18">
        <v>12675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18">
        <v>0</v>
      </c>
    </row>
    <row r="795" ht="20" customHeight="1">
      <c r="A795" s="32" t="s">
        <v>1609</v>
      </c>
      <c r="B795" s="18">
        <v>715.69</v>
      </c>
      <c r="C795" s="18">
        <v>715.69</v>
      </c>
      <c r="D795" s="18">
        <v>715.69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18">
        <v>0</v>
      </c>
    </row>
    <row r="796" ht="20" customHeight="1">
      <c r="A796" s="32" t="s">
        <v>1610</v>
      </c>
      <c r="B796" s="18">
        <v>21540.48</v>
      </c>
      <c r="C796" s="18">
        <v>21540.48</v>
      </c>
      <c r="D796" s="18">
        <v>21540.48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18">
        <v>0</v>
      </c>
    </row>
    <row r="797" ht="20" customHeight="1">
      <c r="A797" s="32" t="s">
        <v>1611</v>
      </c>
      <c r="B797" s="18">
        <v>1690</v>
      </c>
      <c r="C797" s="18">
        <v>1690</v>
      </c>
      <c r="D797" s="18">
        <v>1690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18">
        <v>0</v>
      </c>
    </row>
    <row r="798" ht="20" customHeight="1">
      <c r="A798" s="32" t="s">
        <v>1612</v>
      </c>
      <c r="B798" s="18">
        <v>2340</v>
      </c>
      <c r="C798" s="18">
        <v>2340</v>
      </c>
      <c r="D798" s="18">
        <v>2340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18">
        <v>0</v>
      </c>
    </row>
    <row r="799" ht="20" customHeight="1">
      <c r="A799" s="32" t="s">
        <v>1613</v>
      </c>
      <c r="B799" s="18">
        <v>33754.5</v>
      </c>
      <c r="C799" s="18">
        <v>33754.5</v>
      </c>
      <c r="D799" s="18">
        <v>33754.5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18">
        <v>0</v>
      </c>
    </row>
    <row r="800" ht="20" customHeight="1">
      <c r="A800" s="32" t="s">
        <v>1614</v>
      </c>
      <c r="B800" s="18">
        <v>11694.8</v>
      </c>
      <c r="C800" s="18">
        <v>11694.8</v>
      </c>
      <c r="D800" s="18">
        <v>11694.8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0</v>
      </c>
      <c r="L800" s="18">
        <v>0</v>
      </c>
      <c r="M800" s="18">
        <v>0</v>
      </c>
    </row>
    <row r="801" ht="20" customHeight="1">
      <c r="A801" s="32" t="s">
        <v>1615</v>
      </c>
      <c r="B801" s="18">
        <v>0</v>
      </c>
      <c r="C801" s="18">
        <v>0</v>
      </c>
      <c r="D801" s="18">
        <v>0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</row>
    <row r="802" ht="20" customHeight="1">
      <c r="A802" s="32" t="s">
        <v>1616</v>
      </c>
      <c r="B802" s="18">
        <v>3887</v>
      </c>
      <c r="C802" s="18">
        <v>3887</v>
      </c>
      <c r="D802" s="18">
        <v>3887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18">
        <v>0</v>
      </c>
    </row>
    <row r="803" ht="20" customHeight="1">
      <c r="A803" s="32" t="s">
        <v>1617</v>
      </c>
      <c r="B803" s="18">
        <v>1563.9</v>
      </c>
      <c r="C803" s="18">
        <v>1563.9</v>
      </c>
      <c r="D803" s="18">
        <v>1563.9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18">
        <v>0</v>
      </c>
    </row>
    <row r="804" ht="20" customHeight="1">
      <c r="A804" s="32" t="s">
        <v>1618</v>
      </c>
      <c r="B804" s="18">
        <v>975</v>
      </c>
      <c r="C804" s="18">
        <v>975</v>
      </c>
      <c r="D804" s="18">
        <v>975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18">
        <v>0</v>
      </c>
    </row>
    <row r="805" ht="20" customHeight="1">
      <c r="A805" s="25" t="s">
        <v>1645</v>
      </c>
      <c r="B805" s="22">
        <f>SUBTOTAL(9,B630:B804)</f>
      </c>
      <c r="C805" s="22">
        <f>SUBTOTAL(9,C630:C804)</f>
      </c>
      <c r="D805" s="22">
        <f>SUBTOTAL(9,D630:D804)</f>
      </c>
      <c r="E805" s="22">
        <f>SUBTOTAL(9,E630:E804)</f>
      </c>
      <c r="F805" s="22">
        <f>SUBTOTAL(9,F630:F804)</f>
      </c>
      <c r="G805" s="22">
        <f>SUBTOTAL(9,G630:G804)</f>
      </c>
      <c r="H805" s="22">
        <f>SUBTOTAL(9,H630:H804)</f>
      </c>
      <c r="I805" s="22">
        <f>SUBTOTAL(9,I630:I804)</f>
      </c>
      <c r="J805" s="22">
        <f>SUBTOTAL(9,J630:J804)</f>
      </c>
      <c r="K805" s="22">
        <f>SUBTOTAL(9,K630:K804)</f>
      </c>
      <c r="L805" s="22">
        <f>SUBTOTAL(9,L630:L804)</f>
      </c>
      <c r="M805" s="22">
        <f>SUBTOTAL(9,M630:M804)</f>
      </c>
    </row>
    <row r="806" ht="20" customHeight="1">
      <c r="A806" s="32" t="s">
        <v>1562</v>
      </c>
      <c r="B806" s="18">
        <v>96800</v>
      </c>
      <c r="C806" s="18">
        <v>96800</v>
      </c>
      <c r="D806" s="18">
        <v>96800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18">
        <v>0</v>
      </c>
    </row>
    <row r="807" ht="20" customHeight="1">
      <c r="A807" s="25" t="s">
        <v>1646</v>
      </c>
      <c r="B807" s="22">
        <f>SUBTOTAL(9,B806:B806)</f>
      </c>
      <c r="C807" s="22">
        <f>SUBTOTAL(9,C806:C806)</f>
      </c>
      <c r="D807" s="22">
        <f>SUBTOTAL(9,D806:D806)</f>
      </c>
      <c r="E807" s="22">
        <f>SUBTOTAL(9,E806:E806)</f>
      </c>
      <c r="F807" s="22">
        <f>SUBTOTAL(9,F806:F806)</f>
      </c>
      <c r="G807" s="22">
        <f>SUBTOTAL(9,G806:G806)</f>
      </c>
      <c r="H807" s="22">
        <f>SUBTOTAL(9,H806:H806)</f>
      </c>
      <c r="I807" s="22">
        <f>SUBTOTAL(9,I806:I806)</f>
      </c>
      <c r="J807" s="22">
        <f>SUBTOTAL(9,J806:J806)</f>
      </c>
      <c r="K807" s="22">
        <f>SUBTOTAL(9,K806:K806)</f>
      </c>
      <c r="L807" s="22">
        <f>SUBTOTAL(9,L806:L806)</f>
      </c>
      <c r="M807" s="22">
        <f>SUBTOTAL(9,M806:M806)</f>
      </c>
    </row>
    <row r="808" ht="50" customHeight="1">
      <c r="A808" s="25" t="s">
        <v>1038</v>
      </c>
      <c r="B808" s="22">
        <f>SUBTOTAL(9,B548:B807)</f>
      </c>
      <c r="C808" s="22">
        <f>SUBTOTAL(9,C548:C807)</f>
      </c>
      <c r="D808" s="22">
        <f>SUBTOTAL(9,D548:D807)</f>
      </c>
      <c r="E808" s="22">
        <f>SUBTOTAL(9,E548:E807)</f>
      </c>
      <c r="F808" s="22">
        <f>SUBTOTAL(9,F548:F807)</f>
      </c>
      <c r="G808" s="22">
        <f>SUBTOTAL(9,G548:G807)</f>
      </c>
      <c r="H808" s="22">
        <f>SUBTOTAL(9,H548:H807)</f>
      </c>
      <c r="I808" s="22">
        <f>SUBTOTAL(9,I548:I807)</f>
      </c>
      <c r="J808" s="22">
        <f>SUBTOTAL(9,J548:J807)</f>
      </c>
      <c r="K808" s="22">
        <f>SUBTOTAL(9,K548:K807)</f>
      </c>
      <c r="L808" s="22">
        <f>SUBTOTAL(9,L548:L807)</f>
      </c>
      <c r="M808" s="22">
        <f>SUBTOTAL(9,M548:M807)</f>
      </c>
    </row>
    <row r="809" ht="10" customHeight="1">
</row>
    <row r="810" ht="45" customHeight="1">
      <c r="A810" s="5" t="s">
        <v>1647</v>
      </c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0" customHeight="1">
</row>
    <row r="812" ht="20" customHeight="1">
      <c r="A812" s="32" t="s">
        <v>1648</v>
      </c>
      <c r="B812" s="32"/>
      <c r="C812" s="29" t="s">
        <v>1649</v>
      </c>
      <c r="D812" s="29" t="s">
        <v>1650</v>
      </c>
      <c r="E812" s="29" t="s">
        <v>664</v>
      </c>
      <c r="F812" s="29" t="s">
        <v>42</v>
      </c>
      <c r="G812" s="32" t="s">
        <v>1651</v>
      </c>
      <c r="H812" s="32"/>
      <c r="I812" s="32"/>
      <c r="J812" s="32" t="s">
        <v>1652</v>
      </c>
      <c r="K812" s="32"/>
      <c r="L812" s="32"/>
      <c r="M812" s="32" t="s">
        <v>1653</v>
      </c>
      <c r="N812" s="32"/>
      <c r="O812" s="32"/>
      <c r="P812" s="32" t="s">
        <v>1654</v>
      </c>
      <c r="Q812" s="32"/>
      <c r="R812" s="32"/>
    </row>
    <row r="813" ht="80" customHeight="1">
      <c r="A813" s="32"/>
      <c r="B813" s="0"/>
      <c r="C813" s="29"/>
      <c r="D813" s="29"/>
      <c r="E813" s="29"/>
      <c r="F813" s="29"/>
      <c r="G813" s="29" t="s">
        <v>467</v>
      </c>
      <c r="H813" s="29" t="s">
        <v>468</v>
      </c>
      <c r="I813" s="29" t="s">
        <v>469</v>
      </c>
      <c r="J813" s="29" t="s">
        <v>467</v>
      </c>
      <c r="K813" s="29" t="s">
        <v>468</v>
      </c>
      <c r="L813" s="29" t="s">
        <v>469</v>
      </c>
      <c r="M813" s="29" t="s">
        <v>467</v>
      </c>
      <c r="N813" s="29" t="s">
        <v>468</v>
      </c>
      <c r="O813" s="29" t="s">
        <v>469</v>
      </c>
      <c r="P813" s="29" t="s">
        <v>467</v>
      </c>
      <c r="Q813" s="29" t="s">
        <v>468</v>
      </c>
      <c r="R813" s="29" t="s">
        <v>469</v>
      </c>
    </row>
    <row r="814" ht="20" customHeight="1">
      <c r="A814" s="32" t="s">
        <v>30</v>
      </c>
      <c r="B814" s="32"/>
      <c r="C814" s="32" t="s">
        <v>470</v>
      </c>
      <c r="D814" s="32" t="s">
        <v>471</v>
      </c>
      <c r="E814" s="32" t="s">
        <v>472</v>
      </c>
      <c r="F814" s="32" t="s">
        <v>473</v>
      </c>
      <c r="G814" s="32" t="s">
        <v>474</v>
      </c>
      <c r="H814" s="32" t="s">
        <v>511</v>
      </c>
      <c r="I814" s="32" t="s">
        <v>512</v>
      </c>
      <c r="J814" s="32" t="s">
        <v>513</v>
      </c>
      <c r="K814" s="32" t="s">
        <v>514</v>
      </c>
      <c r="L814" s="32" t="s">
        <v>515</v>
      </c>
      <c r="M814" s="32" t="s">
        <v>735</v>
      </c>
      <c r="N814" s="32" t="s">
        <v>736</v>
      </c>
      <c r="O814" s="32" t="s">
        <v>737</v>
      </c>
      <c r="P814" s="32" t="s">
        <v>1573</v>
      </c>
      <c r="Q814" s="32" t="s">
        <v>1574</v>
      </c>
      <c r="R814" s="32" t="s">
        <v>1575</v>
      </c>
    </row>
    <row r="815" ht="40" customHeight="1">
      <c r="A815" s="31" t="s">
        <v>1655</v>
      </c>
      <c r="B815" s="31"/>
      <c r="C815" s="32" t="s">
        <v>779</v>
      </c>
      <c r="D815" s="32" t="s">
        <v>1656</v>
      </c>
      <c r="E815" s="32" t="s">
        <v>160</v>
      </c>
      <c r="F815" s="32" t="s">
        <v>677</v>
      </c>
      <c r="G815" s="18">
        <v>0</v>
      </c>
      <c r="H815" s="18">
        <v>24</v>
      </c>
      <c r="I815" s="18">
        <v>24</v>
      </c>
      <c r="J815" s="18">
        <v>0</v>
      </c>
      <c r="K815" s="18">
        <v>4933.055</v>
      </c>
      <c r="L815" s="18">
        <v>4933.055</v>
      </c>
      <c r="M815" s="18">
        <v>1</v>
      </c>
      <c r="N815" s="18">
        <v>1</v>
      </c>
      <c r="O815" s="18">
        <v>1</v>
      </c>
      <c r="P815" s="18">
        <v>0</v>
      </c>
      <c r="Q815" s="18">
        <v>118393.32</v>
      </c>
      <c r="R815" s="18">
        <v>118393.32</v>
      </c>
    </row>
    <row r="816" ht="40" customHeight="1">
      <c r="A816" s="31" t="s">
        <v>1655</v>
      </c>
      <c r="B816" s="31"/>
      <c r="C816" s="32" t="s">
        <v>779</v>
      </c>
      <c r="D816" s="32" t="s">
        <v>1656</v>
      </c>
      <c r="E816" s="32" t="s">
        <v>160</v>
      </c>
      <c r="F816" s="32" t="s">
        <v>679</v>
      </c>
      <c r="G816" s="18">
        <v>24</v>
      </c>
      <c r="H816" s="18">
        <v>0</v>
      </c>
      <c r="I816" s="18">
        <v>0</v>
      </c>
      <c r="J816" s="18">
        <v>4933.055</v>
      </c>
      <c r="K816" s="18">
        <v>0</v>
      </c>
      <c r="L816" s="18">
        <v>0</v>
      </c>
      <c r="M816" s="18">
        <v>1</v>
      </c>
      <c r="N816" s="18">
        <v>1</v>
      </c>
      <c r="O816" s="18">
        <v>1</v>
      </c>
      <c r="P816" s="18">
        <v>118393.32</v>
      </c>
      <c r="Q816" s="18">
        <v>0</v>
      </c>
      <c r="R816" s="18">
        <v>0</v>
      </c>
    </row>
    <row r="817" ht="60" customHeight="1">
      <c r="A817" s="31" t="s">
        <v>1657</v>
      </c>
      <c r="B817" s="31"/>
      <c r="C817" s="32" t="s">
        <v>782</v>
      </c>
      <c r="D817" s="32" t="s">
        <v>1656</v>
      </c>
      <c r="E817" s="32" t="s">
        <v>160</v>
      </c>
      <c r="F817" s="32" t="s">
        <v>681</v>
      </c>
      <c r="G817" s="18">
        <v>0</v>
      </c>
      <c r="H817" s="18">
        <v>200</v>
      </c>
      <c r="I817" s="18">
        <v>200</v>
      </c>
      <c r="J817" s="18">
        <v>0</v>
      </c>
      <c r="K817" s="18">
        <v>50</v>
      </c>
      <c r="L817" s="18">
        <v>50</v>
      </c>
      <c r="M817" s="18">
        <v>1</v>
      </c>
      <c r="N817" s="18">
        <v>1</v>
      </c>
      <c r="O817" s="18">
        <v>1</v>
      </c>
      <c r="P817" s="18">
        <v>0</v>
      </c>
      <c r="Q817" s="18">
        <v>10000</v>
      </c>
      <c r="R817" s="18">
        <v>10000</v>
      </c>
    </row>
    <row r="818" ht="60" customHeight="1">
      <c r="A818" s="31" t="s">
        <v>1657</v>
      </c>
      <c r="B818" s="31"/>
      <c r="C818" s="32" t="s">
        <v>782</v>
      </c>
      <c r="D818" s="32" t="s">
        <v>1656</v>
      </c>
      <c r="E818" s="32" t="s">
        <v>160</v>
      </c>
      <c r="F818" s="32" t="s">
        <v>790</v>
      </c>
      <c r="G818" s="18">
        <v>200</v>
      </c>
      <c r="H818" s="18">
        <v>0</v>
      </c>
      <c r="I818" s="18">
        <v>0</v>
      </c>
      <c r="J818" s="18">
        <v>50</v>
      </c>
      <c r="K818" s="18">
        <v>0</v>
      </c>
      <c r="L818" s="18">
        <v>0</v>
      </c>
      <c r="M818" s="18">
        <v>1</v>
      </c>
      <c r="N818" s="18">
        <v>1</v>
      </c>
      <c r="O818" s="18">
        <v>1</v>
      </c>
      <c r="P818" s="18">
        <v>10000</v>
      </c>
      <c r="Q818" s="18">
        <v>0</v>
      </c>
      <c r="R818" s="18">
        <v>0</v>
      </c>
    </row>
    <row r="819" ht="40" customHeight="1">
      <c r="A819" s="31" t="s">
        <v>1658</v>
      </c>
      <c r="B819" s="31"/>
      <c r="C819" s="32" t="s">
        <v>785</v>
      </c>
      <c r="D819" s="32" t="s">
        <v>1656</v>
      </c>
      <c r="E819" s="32" t="s">
        <v>160</v>
      </c>
      <c r="F819" s="32" t="s">
        <v>1659</v>
      </c>
      <c r="G819" s="18">
        <v>0</v>
      </c>
      <c r="H819" s="18">
        <v>36</v>
      </c>
      <c r="I819" s="18">
        <v>36</v>
      </c>
      <c r="J819" s="18">
        <v>0</v>
      </c>
      <c r="K819" s="18">
        <v>444.44444</v>
      </c>
      <c r="L819" s="18">
        <v>444.44444</v>
      </c>
      <c r="M819" s="18">
        <v>1</v>
      </c>
      <c r="N819" s="18">
        <v>1</v>
      </c>
      <c r="O819" s="18">
        <v>1</v>
      </c>
      <c r="P819" s="18">
        <v>0</v>
      </c>
      <c r="Q819" s="18">
        <v>16000</v>
      </c>
      <c r="R819" s="18">
        <v>16000</v>
      </c>
    </row>
    <row r="820" ht="40" customHeight="1">
      <c r="A820" s="31" t="s">
        <v>1658</v>
      </c>
      <c r="B820" s="31"/>
      <c r="C820" s="32" t="s">
        <v>785</v>
      </c>
      <c r="D820" s="32" t="s">
        <v>1656</v>
      </c>
      <c r="E820" s="32" t="s">
        <v>160</v>
      </c>
      <c r="F820" s="32" t="s">
        <v>1660</v>
      </c>
      <c r="G820" s="18">
        <v>36</v>
      </c>
      <c r="H820" s="18">
        <v>0</v>
      </c>
      <c r="I820" s="18">
        <v>0</v>
      </c>
      <c r="J820" s="18">
        <v>444.44444</v>
      </c>
      <c r="K820" s="18">
        <v>0</v>
      </c>
      <c r="L820" s="18">
        <v>0</v>
      </c>
      <c r="M820" s="18">
        <v>1</v>
      </c>
      <c r="N820" s="18">
        <v>1</v>
      </c>
      <c r="O820" s="18">
        <v>1</v>
      </c>
      <c r="P820" s="18">
        <v>16000</v>
      </c>
      <c r="Q820" s="18">
        <v>0</v>
      </c>
      <c r="R820" s="18">
        <v>0</v>
      </c>
    </row>
    <row r="821" ht="40" customHeight="1">
      <c r="A821" s="31" t="s">
        <v>1661</v>
      </c>
      <c r="B821" s="31"/>
      <c r="C821" s="32" t="s">
        <v>788</v>
      </c>
      <c r="D821" s="32" t="s">
        <v>1656</v>
      </c>
      <c r="E821" s="32" t="s">
        <v>160</v>
      </c>
      <c r="F821" s="32" t="s">
        <v>1662</v>
      </c>
      <c r="G821" s="18">
        <v>72</v>
      </c>
      <c r="H821" s="18">
        <v>0</v>
      </c>
      <c r="I821" s="18">
        <v>0</v>
      </c>
      <c r="J821" s="18">
        <v>1545.86417</v>
      </c>
      <c r="K821" s="18">
        <v>0</v>
      </c>
      <c r="L821" s="18">
        <v>0</v>
      </c>
      <c r="M821" s="18">
        <v>1</v>
      </c>
      <c r="N821" s="18">
        <v>1</v>
      </c>
      <c r="O821" s="18">
        <v>1</v>
      </c>
      <c r="P821" s="18">
        <v>111302.22</v>
      </c>
      <c r="Q821" s="18">
        <v>0</v>
      </c>
      <c r="R821" s="18">
        <v>0</v>
      </c>
    </row>
    <row r="822" ht="40" customHeight="1">
      <c r="A822" s="31" t="s">
        <v>1661</v>
      </c>
      <c r="B822" s="31"/>
      <c r="C822" s="32" t="s">
        <v>788</v>
      </c>
      <c r="D822" s="32" t="s">
        <v>1656</v>
      </c>
      <c r="E822" s="32" t="s">
        <v>160</v>
      </c>
      <c r="F822" s="32" t="s">
        <v>1663</v>
      </c>
      <c r="G822" s="18">
        <v>0</v>
      </c>
      <c r="H822" s="18">
        <v>72</v>
      </c>
      <c r="I822" s="18">
        <v>72</v>
      </c>
      <c r="J822" s="18">
        <v>0</v>
      </c>
      <c r="K822" s="18">
        <v>1545.86417</v>
      </c>
      <c r="L822" s="18">
        <v>1545.86417</v>
      </c>
      <c r="M822" s="18">
        <v>1</v>
      </c>
      <c r="N822" s="18">
        <v>1</v>
      </c>
      <c r="O822" s="18">
        <v>1</v>
      </c>
      <c r="P822" s="18">
        <v>0</v>
      </c>
      <c r="Q822" s="18">
        <v>111302.22</v>
      </c>
      <c r="R822" s="18">
        <v>111302.22</v>
      </c>
    </row>
    <row r="823" ht="20" customHeight="1">
      <c r="A823" s="7" t="s">
        <v>791</v>
      </c>
      <c r="B823" s="7"/>
      <c r="C823" s="7"/>
      <c r="D823" s="7"/>
      <c r="E823" s="7"/>
      <c r="F823" s="25" t="s">
        <v>792</v>
      </c>
      <c r="G823" s="25" t="s">
        <v>53</v>
      </c>
      <c r="H823" s="25" t="s">
        <v>53</v>
      </c>
      <c r="I823" s="25" t="s">
        <v>53</v>
      </c>
      <c r="J823" s="25" t="s">
        <v>53</v>
      </c>
      <c r="K823" s="25" t="s">
        <v>53</v>
      </c>
      <c r="L823" s="25" t="s">
        <v>53</v>
      </c>
      <c r="M823" s="25" t="s">
        <v>53</v>
      </c>
      <c r="N823" s="25" t="s">
        <v>53</v>
      </c>
      <c r="O823" s="25" t="s">
        <v>53</v>
      </c>
      <c r="P823" s="22">
        <f>SUBTOTAL(9,P815:P822)</f>
      </c>
      <c r="Q823" s="22">
        <f>SUBTOTAL(9,Q815:Q822)</f>
      </c>
      <c r="R823" s="22">
        <f>SUBTOTAL(9,R815:R822)</f>
      </c>
    </row>
    <row r="824" ht="60" customHeight="1">
      <c r="A824" s="31" t="s">
        <v>1664</v>
      </c>
      <c r="B824" s="31"/>
      <c r="C824" s="32" t="s">
        <v>794</v>
      </c>
      <c r="D824" s="32" t="s">
        <v>1656</v>
      </c>
      <c r="E824" s="32" t="s">
        <v>163</v>
      </c>
      <c r="F824" s="32" t="s">
        <v>684</v>
      </c>
      <c r="G824" s="18">
        <v>4</v>
      </c>
      <c r="H824" s="18">
        <v>4</v>
      </c>
      <c r="I824" s="18">
        <v>4</v>
      </c>
      <c r="J824" s="18">
        <v>5000</v>
      </c>
      <c r="K824" s="18">
        <v>5000</v>
      </c>
      <c r="L824" s="18">
        <v>5000</v>
      </c>
      <c r="M824" s="18">
        <v>1</v>
      </c>
      <c r="N824" s="18">
        <v>1</v>
      </c>
      <c r="O824" s="18">
        <v>1</v>
      </c>
      <c r="P824" s="18">
        <v>20000</v>
      </c>
      <c r="Q824" s="18">
        <v>20000</v>
      </c>
      <c r="R824" s="18">
        <v>20000</v>
      </c>
    </row>
    <row r="825" ht="20" customHeight="1">
      <c r="A825" s="7" t="s">
        <v>791</v>
      </c>
      <c r="B825" s="7"/>
      <c r="C825" s="7"/>
      <c r="D825" s="7"/>
      <c r="E825" s="7"/>
      <c r="F825" s="25" t="s">
        <v>796</v>
      </c>
      <c r="G825" s="25" t="s">
        <v>53</v>
      </c>
      <c r="H825" s="25" t="s">
        <v>53</v>
      </c>
      <c r="I825" s="25" t="s">
        <v>53</v>
      </c>
      <c r="J825" s="25" t="s">
        <v>53</v>
      </c>
      <c r="K825" s="25" t="s">
        <v>53</v>
      </c>
      <c r="L825" s="25" t="s">
        <v>53</v>
      </c>
      <c r="M825" s="25" t="s">
        <v>53</v>
      </c>
      <c r="N825" s="25" t="s">
        <v>53</v>
      </c>
      <c r="O825" s="25" t="s">
        <v>53</v>
      </c>
      <c r="P825" s="22">
        <f>SUBTOTAL(9,P824:P824)</f>
      </c>
      <c r="Q825" s="22">
        <f>SUBTOTAL(9,Q824:Q824)</f>
      </c>
      <c r="R825" s="22">
        <f>SUBTOTAL(9,R824:R824)</f>
      </c>
    </row>
    <row r="826" ht="40" customHeight="1">
      <c r="A826" s="31" t="s">
        <v>1665</v>
      </c>
      <c r="B826" s="31"/>
      <c r="C826" s="32" t="s">
        <v>798</v>
      </c>
      <c r="D826" s="32" t="s">
        <v>1666</v>
      </c>
      <c r="E826" s="32" t="s">
        <v>280</v>
      </c>
      <c r="F826" s="32" t="s">
        <v>800</v>
      </c>
      <c r="G826" s="18">
        <v>0</v>
      </c>
      <c r="H826" s="18">
        <v>4800</v>
      </c>
      <c r="I826" s="18">
        <v>4800</v>
      </c>
      <c r="J826" s="18">
        <v>0</v>
      </c>
      <c r="K826" s="18">
        <v>30.81</v>
      </c>
      <c r="L826" s="18">
        <v>30.81</v>
      </c>
      <c r="M826" s="18">
        <v>0</v>
      </c>
      <c r="N826" s="18">
        <v>1</v>
      </c>
      <c r="O826" s="18">
        <v>1</v>
      </c>
      <c r="P826" s="18">
        <v>0</v>
      </c>
      <c r="Q826" s="18">
        <v>147888</v>
      </c>
      <c r="R826" s="18">
        <v>147888</v>
      </c>
    </row>
    <row r="827" ht="40" customHeight="1">
      <c r="A827" s="31" t="s">
        <v>1665</v>
      </c>
      <c r="B827" s="31"/>
      <c r="C827" s="32" t="s">
        <v>798</v>
      </c>
      <c r="D827" s="32" t="s">
        <v>1666</v>
      </c>
      <c r="E827" s="32" t="s">
        <v>280</v>
      </c>
      <c r="F827" s="32" t="s">
        <v>804</v>
      </c>
      <c r="G827" s="18">
        <v>4800</v>
      </c>
      <c r="H827" s="18">
        <v>0</v>
      </c>
      <c r="I827" s="18">
        <v>0</v>
      </c>
      <c r="J827" s="18">
        <v>30.81</v>
      </c>
      <c r="K827" s="18">
        <v>0</v>
      </c>
      <c r="L827" s="18">
        <v>0</v>
      </c>
      <c r="M827" s="18">
        <v>1</v>
      </c>
      <c r="N827" s="18">
        <v>0</v>
      </c>
      <c r="O827" s="18">
        <v>0</v>
      </c>
      <c r="P827" s="18">
        <v>147888</v>
      </c>
      <c r="Q827" s="18">
        <v>0</v>
      </c>
      <c r="R827" s="18">
        <v>0</v>
      </c>
    </row>
    <row r="828" ht="40" customHeight="1">
      <c r="A828" s="31" t="s">
        <v>1667</v>
      </c>
      <c r="B828" s="31"/>
      <c r="C828" s="32" t="s">
        <v>802</v>
      </c>
      <c r="D828" s="32" t="s">
        <v>1666</v>
      </c>
      <c r="E828" s="32" t="s">
        <v>280</v>
      </c>
      <c r="F828" s="32" t="s">
        <v>808</v>
      </c>
      <c r="G828" s="18">
        <v>21500.001</v>
      </c>
      <c r="H828" s="18">
        <v>0</v>
      </c>
      <c r="I828" s="18">
        <v>0</v>
      </c>
      <c r="J828" s="18">
        <v>8.643623</v>
      </c>
      <c r="K828" s="18">
        <v>0</v>
      </c>
      <c r="L828" s="18">
        <v>0</v>
      </c>
      <c r="M828" s="18">
        <v>1</v>
      </c>
      <c r="N828" s="18">
        <v>0</v>
      </c>
      <c r="O828" s="18">
        <v>0</v>
      </c>
      <c r="P828" s="18">
        <v>185837.9</v>
      </c>
      <c r="Q828" s="18">
        <v>0</v>
      </c>
      <c r="R828" s="18">
        <v>0</v>
      </c>
    </row>
    <row r="829" ht="40" customHeight="1">
      <c r="A829" s="31" t="s">
        <v>1667</v>
      </c>
      <c r="B829" s="31"/>
      <c r="C829" s="32" t="s">
        <v>802</v>
      </c>
      <c r="D829" s="32" t="s">
        <v>1666</v>
      </c>
      <c r="E829" s="32" t="s">
        <v>280</v>
      </c>
      <c r="F829" s="32" t="s">
        <v>812</v>
      </c>
      <c r="G829" s="18">
        <v>0</v>
      </c>
      <c r="H829" s="18">
        <v>21500.001</v>
      </c>
      <c r="I829" s="18">
        <v>21500.001</v>
      </c>
      <c r="J829" s="18">
        <v>0</v>
      </c>
      <c r="K829" s="18">
        <v>8.643623</v>
      </c>
      <c r="L829" s="18">
        <v>8.643623</v>
      </c>
      <c r="M829" s="18">
        <v>0</v>
      </c>
      <c r="N829" s="18">
        <v>1</v>
      </c>
      <c r="O829" s="18">
        <v>1</v>
      </c>
      <c r="P829" s="18">
        <v>0</v>
      </c>
      <c r="Q829" s="18">
        <v>185837.9</v>
      </c>
      <c r="R829" s="18">
        <v>185837.9</v>
      </c>
    </row>
    <row r="830" ht="40" customHeight="1">
      <c r="A830" s="31" t="s">
        <v>1668</v>
      </c>
      <c r="B830" s="31"/>
      <c r="C830" s="32" t="s">
        <v>806</v>
      </c>
      <c r="D830" s="32" t="s">
        <v>1666</v>
      </c>
      <c r="E830" s="32" t="s">
        <v>280</v>
      </c>
      <c r="F830" s="32" t="s">
        <v>816</v>
      </c>
      <c r="G830" s="18">
        <v>0</v>
      </c>
      <c r="H830" s="18">
        <v>150</v>
      </c>
      <c r="I830" s="18">
        <v>150</v>
      </c>
      <c r="J830" s="18">
        <v>0</v>
      </c>
      <c r="K830" s="18">
        <v>72.983333</v>
      </c>
      <c r="L830" s="18">
        <v>72.983333</v>
      </c>
      <c r="M830" s="18">
        <v>0</v>
      </c>
      <c r="N830" s="18">
        <v>1</v>
      </c>
      <c r="O830" s="18">
        <v>1</v>
      </c>
      <c r="P830" s="18">
        <v>0</v>
      </c>
      <c r="Q830" s="18">
        <v>10947.5</v>
      </c>
      <c r="R830" s="18">
        <v>10947.5</v>
      </c>
    </row>
    <row r="831" ht="40" customHeight="1">
      <c r="A831" s="31" t="s">
        <v>1668</v>
      </c>
      <c r="B831" s="31"/>
      <c r="C831" s="32" t="s">
        <v>806</v>
      </c>
      <c r="D831" s="32" t="s">
        <v>1666</v>
      </c>
      <c r="E831" s="32" t="s">
        <v>280</v>
      </c>
      <c r="F831" s="32" t="s">
        <v>820</v>
      </c>
      <c r="G831" s="18">
        <v>150</v>
      </c>
      <c r="H831" s="18">
        <v>0</v>
      </c>
      <c r="I831" s="18">
        <v>0</v>
      </c>
      <c r="J831" s="18">
        <v>72.983333</v>
      </c>
      <c r="K831" s="18">
        <v>0</v>
      </c>
      <c r="L831" s="18">
        <v>0</v>
      </c>
      <c r="M831" s="18">
        <v>1</v>
      </c>
      <c r="N831" s="18">
        <v>0</v>
      </c>
      <c r="O831" s="18">
        <v>0</v>
      </c>
      <c r="P831" s="18">
        <v>10947.5</v>
      </c>
      <c r="Q831" s="18">
        <v>0</v>
      </c>
      <c r="R831" s="18">
        <v>0</v>
      </c>
    </row>
    <row r="832" ht="100" customHeight="1">
      <c r="A832" s="31" t="s">
        <v>1669</v>
      </c>
      <c r="B832" s="31"/>
      <c r="C832" s="32" t="s">
        <v>810</v>
      </c>
      <c r="D832" s="32" t="s">
        <v>1656</v>
      </c>
      <c r="E832" s="32" t="s">
        <v>280</v>
      </c>
      <c r="F832" s="32" t="s">
        <v>824</v>
      </c>
      <c r="G832" s="18">
        <v>1</v>
      </c>
      <c r="H832" s="18">
        <v>0</v>
      </c>
      <c r="I832" s="18">
        <v>0</v>
      </c>
      <c r="J832" s="18">
        <v>74366.35</v>
      </c>
      <c r="K832" s="18">
        <v>0</v>
      </c>
      <c r="L832" s="18">
        <v>0</v>
      </c>
      <c r="M832" s="18">
        <v>1</v>
      </c>
      <c r="N832" s="18">
        <v>0</v>
      </c>
      <c r="O832" s="18">
        <v>0</v>
      </c>
      <c r="P832" s="18">
        <v>74366.35</v>
      </c>
      <c r="Q832" s="18">
        <v>0</v>
      </c>
      <c r="R832" s="18">
        <v>0</v>
      </c>
    </row>
    <row r="833" ht="100" customHeight="1">
      <c r="A833" s="31" t="s">
        <v>1669</v>
      </c>
      <c r="B833" s="31"/>
      <c r="C833" s="32" t="s">
        <v>810</v>
      </c>
      <c r="D833" s="32" t="s">
        <v>1656</v>
      </c>
      <c r="E833" s="32" t="s">
        <v>280</v>
      </c>
      <c r="F833" s="32" t="s">
        <v>828</v>
      </c>
      <c r="G833" s="18">
        <v>0</v>
      </c>
      <c r="H833" s="18">
        <v>1</v>
      </c>
      <c r="I833" s="18">
        <v>1</v>
      </c>
      <c r="J833" s="18">
        <v>0</v>
      </c>
      <c r="K833" s="18">
        <v>74366.35</v>
      </c>
      <c r="L833" s="18">
        <v>74366.35</v>
      </c>
      <c r="M833" s="18">
        <v>0</v>
      </c>
      <c r="N833" s="18">
        <v>1</v>
      </c>
      <c r="O833" s="18">
        <v>1</v>
      </c>
      <c r="P833" s="18">
        <v>0</v>
      </c>
      <c r="Q833" s="18">
        <v>74366.35</v>
      </c>
      <c r="R833" s="18">
        <v>74366.35</v>
      </c>
    </row>
    <row r="834" ht="40" customHeight="1">
      <c r="A834" s="31" t="s">
        <v>1670</v>
      </c>
      <c r="B834" s="31"/>
      <c r="C834" s="32" t="s">
        <v>814</v>
      </c>
      <c r="D834" s="32" t="s">
        <v>1671</v>
      </c>
      <c r="E834" s="32" t="s">
        <v>280</v>
      </c>
      <c r="F834" s="32" t="s">
        <v>832</v>
      </c>
      <c r="G834" s="18">
        <v>0</v>
      </c>
      <c r="H834" s="18">
        <v>41.097</v>
      </c>
      <c r="I834" s="18">
        <v>41.097</v>
      </c>
      <c r="J834" s="18">
        <v>0</v>
      </c>
      <c r="K834" s="18">
        <v>2856.599508</v>
      </c>
      <c r="L834" s="18">
        <v>2856.599508</v>
      </c>
      <c r="M834" s="18">
        <v>0</v>
      </c>
      <c r="N834" s="18">
        <v>1</v>
      </c>
      <c r="O834" s="18">
        <v>1</v>
      </c>
      <c r="P834" s="18">
        <v>0</v>
      </c>
      <c r="Q834" s="18">
        <v>117397.67</v>
      </c>
      <c r="R834" s="18">
        <v>117397.67</v>
      </c>
    </row>
    <row r="835" ht="40" customHeight="1">
      <c r="A835" s="31" t="s">
        <v>1670</v>
      </c>
      <c r="B835" s="31"/>
      <c r="C835" s="32" t="s">
        <v>814</v>
      </c>
      <c r="D835" s="32" t="s">
        <v>1671</v>
      </c>
      <c r="E835" s="32" t="s">
        <v>280</v>
      </c>
      <c r="F835" s="32" t="s">
        <v>534</v>
      </c>
      <c r="G835" s="18">
        <v>41.097</v>
      </c>
      <c r="H835" s="18">
        <v>0</v>
      </c>
      <c r="I835" s="18">
        <v>0</v>
      </c>
      <c r="J835" s="18">
        <v>2856.599508</v>
      </c>
      <c r="K835" s="18">
        <v>0</v>
      </c>
      <c r="L835" s="18">
        <v>0</v>
      </c>
      <c r="M835" s="18">
        <v>1</v>
      </c>
      <c r="N835" s="18">
        <v>0</v>
      </c>
      <c r="O835" s="18">
        <v>0</v>
      </c>
      <c r="P835" s="18">
        <v>117397.67</v>
      </c>
      <c r="Q835" s="18">
        <v>0</v>
      </c>
      <c r="R835" s="18">
        <v>0</v>
      </c>
    </row>
    <row r="836" ht="40" customHeight="1">
      <c r="A836" s="31" t="s">
        <v>1672</v>
      </c>
      <c r="B836" s="31"/>
      <c r="C836" s="32" t="s">
        <v>818</v>
      </c>
      <c r="D836" s="32" t="s">
        <v>1666</v>
      </c>
      <c r="E836" s="32" t="s">
        <v>280</v>
      </c>
      <c r="F836" s="32" t="s">
        <v>1673</v>
      </c>
      <c r="G836" s="18">
        <v>0</v>
      </c>
      <c r="H836" s="18">
        <v>21500.005</v>
      </c>
      <c r="I836" s="18">
        <v>21500.005</v>
      </c>
      <c r="J836" s="18">
        <v>0</v>
      </c>
      <c r="K836" s="18">
        <v>2.262904</v>
      </c>
      <c r="L836" s="18">
        <v>2.262904</v>
      </c>
      <c r="M836" s="18">
        <v>0</v>
      </c>
      <c r="N836" s="18">
        <v>1</v>
      </c>
      <c r="O836" s="18">
        <v>1</v>
      </c>
      <c r="P836" s="18">
        <v>0</v>
      </c>
      <c r="Q836" s="18">
        <v>48652.45</v>
      </c>
      <c r="R836" s="18">
        <v>48652.45</v>
      </c>
    </row>
    <row r="837" ht="40" customHeight="1">
      <c r="A837" s="31" t="s">
        <v>1672</v>
      </c>
      <c r="B837" s="31"/>
      <c r="C837" s="32" t="s">
        <v>818</v>
      </c>
      <c r="D837" s="32" t="s">
        <v>1666</v>
      </c>
      <c r="E837" s="32" t="s">
        <v>280</v>
      </c>
      <c r="F837" s="32" t="s">
        <v>1674</v>
      </c>
      <c r="G837" s="18">
        <v>21500.005</v>
      </c>
      <c r="H837" s="18">
        <v>0</v>
      </c>
      <c r="I837" s="18">
        <v>0</v>
      </c>
      <c r="J837" s="18">
        <v>2.262904</v>
      </c>
      <c r="K837" s="18">
        <v>0</v>
      </c>
      <c r="L837" s="18">
        <v>0</v>
      </c>
      <c r="M837" s="18">
        <v>1</v>
      </c>
      <c r="N837" s="18">
        <v>0</v>
      </c>
      <c r="O837" s="18">
        <v>0</v>
      </c>
      <c r="P837" s="18">
        <v>48652.45</v>
      </c>
      <c r="Q837" s="18">
        <v>0</v>
      </c>
      <c r="R837" s="18">
        <v>0</v>
      </c>
    </row>
    <row r="838" ht="60" customHeight="1">
      <c r="A838" s="31" t="s">
        <v>1675</v>
      </c>
      <c r="B838" s="31"/>
      <c r="C838" s="32" t="s">
        <v>822</v>
      </c>
      <c r="D838" s="32" t="s">
        <v>1666</v>
      </c>
      <c r="E838" s="32" t="s">
        <v>280</v>
      </c>
      <c r="F838" s="32" t="s">
        <v>1676</v>
      </c>
      <c r="G838" s="18">
        <v>30</v>
      </c>
      <c r="H838" s="18">
        <v>0</v>
      </c>
      <c r="I838" s="18">
        <v>0</v>
      </c>
      <c r="J838" s="18">
        <v>759.237667</v>
      </c>
      <c r="K838" s="18">
        <v>0</v>
      </c>
      <c r="L838" s="18">
        <v>0</v>
      </c>
      <c r="M838" s="18">
        <v>1</v>
      </c>
      <c r="N838" s="18">
        <v>0</v>
      </c>
      <c r="O838" s="18">
        <v>0</v>
      </c>
      <c r="P838" s="18">
        <v>22777.13</v>
      </c>
      <c r="Q838" s="18">
        <v>0</v>
      </c>
      <c r="R838" s="18">
        <v>0</v>
      </c>
    </row>
    <row r="839" ht="60" customHeight="1">
      <c r="A839" s="31" t="s">
        <v>1675</v>
      </c>
      <c r="B839" s="31"/>
      <c r="C839" s="32" t="s">
        <v>822</v>
      </c>
      <c r="D839" s="32" t="s">
        <v>1666</v>
      </c>
      <c r="E839" s="32" t="s">
        <v>280</v>
      </c>
      <c r="F839" s="32" t="s">
        <v>1677</v>
      </c>
      <c r="G839" s="18">
        <v>210</v>
      </c>
      <c r="H839" s="18">
        <v>240</v>
      </c>
      <c r="I839" s="18">
        <v>240</v>
      </c>
      <c r="J839" s="18">
        <v>794.508905</v>
      </c>
      <c r="K839" s="18">
        <v>790.1</v>
      </c>
      <c r="L839" s="18">
        <v>790.1</v>
      </c>
      <c r="M839" s="18">
        <v>1</v>
      </c>
      <c r="N839" s="18">
        <v>1</v>
      </c>
      <c r="O839" s="18">
        <v>1</v>
      </c>
      <c r="P839" s="18">
        <v>166846.87</v>
      </c>
      <c r="Q839" s="18">
        <v>189624</v>
      </c>
      <c r="R839" s="18">
        <v>189624</v>
      </c>
    </row>
    <row r="840" ht="40" customHeight="1">
      <c r="A840" s="31" t="s">
        <v>1678</v>
      </c>
      <c r="B840" s="31"/>
      <c r="C840" s="32" t="s">
        <v>826</v>
      </c>
      <c r="D840" s="32" t="s">
        <v>1666</v>
      </c>
      <c r="E840" s="32" t="s">
        <v>280</v>
      </c>
      <c r="F840" s="32" t="s">
        <v>1679</v>
      </c>
      <c r="G840" s="18">
        <v>0</v>
      </c>
      <c r="H840" s="18">
        <v>4800</v>
      </c>
      <c r="I840" s="18">
        <v>4800</v>
      </c>
      <c r="J840" s="18">
        <v>0</v>
      </c>
      <c r="K840" s="18">
        <v>54.624</v>
      </c>
      <c r="L840" s="18">
        <v>54.624</v>
      </c>
      <c r="M840" s="18">
        <v>0</v>
      </c>
      <c r="N840" s="18">
        <v>1</v>
      </c>
      <c r="O840" s="18">
        <v>1</v>
      </c>
      <c r="P840" s="18">
        <v>0</v>
      </c>
      <c r="Q840" s="18">
        <v>262195.2</v>
      </c>
      <c r="R840" s="18">
        <v>262195.2</v>
      </c>
    </row>
    <row r="841" ht="40" customHeight="1">
      <c r="A841" s="31" t="s">
        <v>1678</v>
      </c>
      <c r="B841" s="31"/>
      <c r="C841" s="32" t="s">
        <v>826</v>
      </c>
      <c r="D841" s="32" t="s">
        <v>1666</v>
      </c>
      <c r="E841" s="32" t="s">
        <v>280</v>
      </c>
      <c r="F841" s="32" t="s">
        <v>1680</v>
      </c>
      <c r="G841" s="18">
        <v>4800</v>
      </c>
      <c r="H841" s="18">
        <v>0</v>
      </c>
      <c r="I841" s="18">
        <v>0</v>
      </c>
      <c r="J841" s="18">
        <v>54.624</v>
      </c>
      <c r="K841" s="18">
        <v>0</v>
      </c>
      <c r="L841" s="18">
        <v>0</v>
      </c>
      <c r="M841" s="18">
        <v>1</v>
      </c>
      <c r="N841" s="18">
        <v>0</v>
      </c>
      <c r="O841" s="18">
        <v>0</v>
      </c>
      <c r="P841" s="18">
        <v>262195.2</v>
      </c>
      <c r="Q841" s="18">
        <v>0</v>
      </c>
      <c r="R841" s="18">
        <v>0</v>
      </c>
    </row>
    <row r="842" ht="40" customHeight="1">
      <c r="A842" s="31" t="s">
        <v>1681</v>
      </c>
      <c r="B842" s="31"/>
      <c r="C842" s="32" t="s">
        <v>830</v>
      </c>
      <c r="D842" s="32" t="s">
        <v>1682</v>
      </c>
      <c r="E842" s="32" t="s">
        <v>280</v>
      </c>
      <c r="F842" s="32" t="s">
        <v>1683</v>
      </c>
      <c r="G842" s="18">
        <v>0</v>
      </c>
      <c r="H842" s="18">
        <v>241079.302498</v>
      </c>
      <c r="I842" s="18">
        <v>241079.302498</v>
      </c>
      <c r="J842" s="18">
        <v>0</v>
      </c>
      <c r="K842" s="18">
        <v>14.81</v>
      </c>
      <c r="L842" s="18">
        <v>14.81</v>
      </c>
      <c r="M842" s="18">
        <v>1</v>
      </c>
      <c r="N842" s="18">
        <v>1</v>
      </c>
      <c r="O842" s="18">
        <v>1</v>
      </c>
      <c r="P842" s="18">
        <v>0</v>
      </c>
      <c r="Q842" s="18">
        <v>3570384.47</v>
      </c>
      <c r="R842" s="18">
        <v>3570384.47</v>
      </c>
    </row>
    <row r="843" ht="40" customHeight="1">
      <c r="A843" s="31" t="s">
        <v>1684</v>
      </c>
      <c r="B843" s="31"/>
      <c r="C843" s="32" t="s">
        <v>830</v>
      </c>
      <c r="D843" s="32" t="s">
        <v>1682</v>
      </c>
      <c r="E843" s="32" t="s">
        <v>280</v>
      </c>
      <c r="F843" s="32" t="s">
        <v>1685</v>
      </c>
      <c r="G843" s="18">
        <v>16847.2638943</v>
      </c>
      <c r="H843" s="18">
        <v>0</v>
      </c>
      <c r="I843" s="18">
        <v>0</v>
      </c>
      <c r="J843" s="18">
        <v>11.27186</v>
      </c>
      <c r="K843" s="18">
        <v>0</v>
      </c>
      <c r="L843" s="18">
        <v>0</v>
      </c>
      <c r="M843" s="18">
        <v>1</v>
      </c>
      <c r="N843" s="18">
        <v>0</v>
      </c>
      <c r="O843" s="18">
        <v>0</v>
      </c>
      <c r="P843" s="18">
        <v>189900</v>
      </c>
      <c r="Q843" s="18">
        <v>0</v>
      </c>
      <c r="R843" s="18">
        <v>0</v>
      </c>
    </row>
    <row r="844" ht="40" customHeight="1">
      <c r="A844" s="31" t="s">
        <v>1681</v>
      </c>
      <c r="B844" s="31"/>
      <c r="C844" s="32" t="s">
        <v>830</v>
      </c>
      <c r="D844" s="32" t="s">
        <v>1682</v>
      </c>
      <c r="E844" s="32" t="s">
        <v>280</v>
      </c>
      <c r="F844" s="32" t="s">
        <v>1686</v>
      </c>
      <c r="G844" s="18">
        <v>241079.302498</v>
      </c>
      <c r="H844" s="18">
        <v>0</v>
      </c>
      <c r="I844" s="18">
        <v>0</v>
      </c>
      <c r="J844" s="18">
        <v>14.81</v>
      </c>
      <c r="K844" s="18">
        <v>0</v>
      </c>
      <c r="L844" s="18">
        <v>0</v>
      </c>
      <c r="M844" s="18">
        <v>1</v>
      </c>
      <c r="N844" s="18">
        <v>0</v>
      </c>
      <c r="O844" s="18">
        <v>0</v>
      </c>
      <c r="P844" s="18">
        <v>3570384.47</v>
      </c>
      <c r="Q844" s="18">
        <v>0</v>
      </c>
      <c r="R844" s="18">
        <v>0</v>
      </c>
    </row>
    <row r="845" ht="40" customHeight="1">
      <c r="A845" s="31" t="s">
        <v>1687</v>
      </c>
      <c r="B845" s="31"/>
      <c r="C845" s="32" t="s">
        <v>830</v>
      </c>
      <c r="D845" s="32" t="s">
        <v>1682</v>
      </c>
      <c r="E845" s="32" t="s">
        <v>280</v>
      </c>
      <c r="F845" s="32" t="s">
        <v>536</v>
      </c>
      <c r="G845" s="18">
        <v>0</v>
      </c>
      <c r="H845" s="18">
        <v>143526.697501</v>
      </c>
      <c r="I845" s="18">
        <v>143526.697501</v>
      </c>
      <c r="J845" s="18">
        <v>0</v>
      </c>
      <c r="K845" s="18">
        <v>14.81</v>
      </c>
      <c r="L845" s="18">
        <v>14.81</v>
      </c>
      <c r="M845" s="18">
        <v>1</v>
      </c>
      <c r="N845" s="18">
        <v>1</v>
      </c>
      <c r="O845" s="18">
        <v>1</v>
      </c>
      <c r="P845" s="18">
        <v>0</v>
      </c>
      <c r="Q845" s="18">
        <v>2125630.39</v>
      </c>
      <c r="R845" s="18">
        <v>2125630.39</v>
      </c>
    </row>
    <row r="846" ht="60" customHeight="1">
      <c r="A846" s="31" t="s">
        <v>1688</v>
      </c>
      <c r="B846" s="31"/>
      <c r="C846" s="32" t="s">
        <v>830</v>
      </c>
      <c r="D846" s="32" t="s">
        <v>1682</v>
      </c>
      <c r="E846" s="32" t="s">
        <v>280</v>
      </c>
      <c r="F846" s="32" t="s">
        <v>1689</v>
      </c>
      <c r="G846" s="18">
        <v>0</v>
      </c>
      <c r="H846" s="18">
        <v>3152.73610566</v>
      </c>
      <c r="I846" s="18">
        <v>3152.73610566</v>
      </c>
      <c r="J846" s="18">
        <v>0</v>
      </c>
      <c r="K846" s="18">
        <v>11.27186</v>
      </c>
      <c r="L846" s="18">
        <v>11.27186</v>
      </c>
      <c r="M846" s="18">
        <v>0</v>
      </c>
      <c r="N846" s="18">
        <v>1</v>
      </c>
      <c r="O846" s="18">
        <v>1</v>
      </c>
      <c r="P846" s="18">
        <v>0</v>
      </c>
      <c r="Q846" s="18">
        <v>35537.2</v>
      </c>
      <c r="R846" s="18">
        <v>35537.2</v>
      </c>
    </row>
    <row r="847" ht="60" customHeight="1">
      <c r="A847" s="31" t="s">
        <v>1688</v>
      </c>
      <c r="B847" s="31"/>
      <c r="C847" s="32" t="s">
        <v>830</v>
      </c>
      <c r="D847" s="32" t="s">
        <v>1682</v>
      </c>
      <c r="E847" s="32" t="s">
        <v>280</v>
      </c>
      <c r="F847" s="32" t="s">
        <v>1690</v>
      </c>
      <c r="G847" s="18">
        <v>3152.73610566</v>
      </c>
      <c r="H847" s="18">
        <v>0</v>
      </c>
      <c r="I847" s="18">
        <v>0</v>
      </c>
      <c r="J847" s="18">
        <v>11.27186</v>
      </c>
      <c r="K847" s="18">
        <v>0</v>
      </c>
      <c r="L847" s="18">
        <v>0</v>
      </c>
      <c r="M847" s="18">
        <v>1</v>
      </c>
      <c r="N847" s="18">
        <v>0</v>
      </c>
      <c r="O847" s="18">
        <v>0</v>
      </c>
      <c r="P847" s="18">
        <v>35537.2</v>
      </c>
      <c r="Q847" s="18">
        <v>0</v>
      </c>
      <c r="R847" s="18">
        <v>0</v>
      </c>
    </row>
    <row r="848" ht="40" customHeight="1">
      <c r="A848" s="31" t="s">
        <v>1687</v>
      </c>
      <c r="B848" s="31"/>
      <c r="C848" s="32" t="s">
        <v>830</v>
      </c>
      <c r="D848" s="32" t="s">
        <v>1682</v>
      </c>
      <c r="E848" s="32" t="s">
        <v>280</v>
      </c>
      <c r="F848" s="32" t="s">
        <v>1691</v>
      </c>
      <c r="G848" s="18">
        <v>143526.697501</v>
      </c>
      <c r="H848" s="18">
        <v>0</v>
      </c>
      <c r="I848" s="18">
        <v>0</v>
      </c>
      <c r="J848" s="18">
        <v>14.81</v>
      </c>
      <c r="K848" s="18">
        <v>0</v>
      </c>
      <c r="L848" s="18">
        <v>0</v>
      </c>
      <c r="M848" s="18">
        <v>1</v>
      </c>
      <c r="N848" s="18">
        <v>0</v>
      </c>
      <c r="O848" s="18">
        <v>0</v>
      </c>
      <c r="P848" s="18">
        <v>2125630.39</v>
      </c>
      <c r="Q848" s="18">
        <v>0</v>
      </c>
      <c r="R848" s="18">
        <v>0</v>
      </c>
    </row>
    <row r="849" ht="40" customHeight="1">
      <c r="A849" s="31" t="s">
        <v>1684</v>
      </c>
      <c r="B849" s="31"/>
      <c r="C849" s="32" t="s">
        <v>830</v>
      </c>
      <c r="D849" s="32" t="s">
        <v>1682</v>
      </c>
      <c r="E849" s="32" t="s">
        <v>280</v>
      </c>
      <c r="F849" s="32" t="s">
        <v>1692</v>
      </c>
      <c r="G849" s="18">
        <v>0</v>
      </c>
      <c r="H849" s="18">
        <v>16847.2638943</v>
      </c>
      <c r="I849" s="18">
        <v>16847.26389443</v>
      </c>
      <c r="J849" s="18">
        <v>0</v>
      </c>
      <c r="K849" s="18">
        <v>11.27186</v>
      </c>
      <c r="L849" s="18">
        <v>11.27186</v>
      </c>
      <c r="M849" s="18">
        <v>0</v>
      </c>
      <c r="N849" s="18">
        <v>1</v>
      </c>
      <c r="O849" s="18">
        <v>1</v>
      </c>
      <c r="P849" s="18">
        <v>0</v>
      </c>
      <c r="Q849" s="18">
        <v>189900</v>
      </c>
      <c r="R849" s="18">
        <v>189900</v>
      </c>
    </row>
    <row r="850" ht="20" customHeight="1">
      <c r="A850" s="7" t="s">
        <v>791</v>
      </c>
      <c r="B850" s="7"/>
      <c r="C850" s="7"/>
      <c r="D850" s="7"/>
      <c r="E850" s="7"/>
      <c r="F850" s="25" t="s">
        <v>834</v>
      </c>
      <c r="G850" s="25" t="s">
        <v>53</v>
      </c>
      <c r="H850" s="25" t="s">
        <v>53</v>
      </c>
      <c r="I850" s="25" t="s">
        <v>53</v>
      </c>
      <c r="J850" s="25" t="s">
        <v>53</v>
      </c>
      <c r="K850" s="25" t="s">
        <v>53</v>
      </c>
      <c r="L850" s="25" t="s">
        <v>53</v>
      </c>
      <c r="M850" s="25" t="s">
        <v>53</v>
      </c>
      <c r="N850" s="25" t="s">
        <v>53</v>
      </c>
      <c r="O850" s="25" t="s">
        <v>53</v>
      </c>
      <c r="P850" s="22">
        <f>SUBTOTAL(9,P826:P849)</f>
      </c>
      <c r="Q850" s="22">
        <f>SUBTOTAL(9,Q826:Q849)</f>
      </c>
      <c r="R850" s="22">
        <f>SUBTOTAL(9,R826:R849)</f>
      </c>
    </row>
    <row r="851" ht="60" customHeight="1">
      <c r="A851" s="31" t="s">
        <v>1693</v>
      </c>
      <c r="B851" s="31"/>
      <c r="C851" s="32" t="s">
        <v>840</v>
      </c>
      <c r="D851" s="32" t="s">
        <v>1656</v>
      </c>
      <c r="E851" s="32" t="s">
        <v>171</v>
      </c>
      <c r="F851" s="32" t="s">
        <v>838</v>
      </c>
      <c r="G851" s="18">
        <v>0</v>
      </c>
      <c r="H851" s="18">
        <v>1</v>
      </c>
      <c r="I851" s="18">
        <v>1</v>
      </c>
      <c r="J851" s="18">
        <v>0</v>
      </c>
      <c r="K851" s="18">
        <v>1225</v>
      </c>
      <c r="L851" s="18">
        <v>1225</v>
      </c>
      <c r="M851" s="18">
        <v>1</v>
      </c>
      <c r="N851" s="18">
        <v>1</v>
      </c>
      <c r="O851" s="18">
        <v>1</v>
      </c>
      <c r="P851" s="18">
        <v>0</v>
      </c>
      <c r="Q851" s="18">
        <v>9800</v>
      </c>
      <c r="R851" s="18">
        <v>9800</v>
      </c>
    </row>
    <row r="852" ht="60" customHeight="1">
      <c r="A852" s="31" t="s">
        <v>1693</v>
      </c>
      <c r="B852" s="31"/>
      <c r="C852" s="32" t="s">
        <v>840</v>
      </c>
      <c r="D852" s="32" t="s">
        <v>1656</v>
      </c>
      <c r="E852" s="32" t="s">
        <v>171</v>
      </c>
      <c r="F852" s="32" t="s">
        <v>842</v>
      </c>
      <c r="G852" s="18">
        <v>1</v>
      </c>
      <c r="H852" s="18">
        <v>0</v>
      </c>
      <c r="I852" s="18">
        <v>0</v>
      </c>
      <c r="J852" s="18">
        <v>1225</v>
      </c>
      <c r="K852" s="18">
        <v>15856.23375</v>
      </c>
      <c r="L852" s="18">
        <v>15856.23375</v>
      </c>
      <c r="M852" s="18">
        <v>1</v>
      </c>
      <c r="N852" s="18">
        <v>1</v>
      </c>
      <c r="O852" s="18">
        <v>1</v>
      </c>
      <c r="P852" s="18">
        <v>9800</v>
      </c>
      <c r="Q852" s="18">
        <v>0</v>
      </c>
      <c r="R852" s="18">
        <v>0</v>
      </c>
    </row>
    <row r="853" ht="60" customHeight="1">
      <c r="A853" s="31" t="s">
        <v>1694</v>
      </c>
      <c r="B853" s="31"/>
      <c r="C853" s="32" t="s">
        <v>836</v>
      </c>
      <c r="D853" s="32" t="s">
        <v>1656</v>
      </c>
      <c r="E853" s="32" t="s">
        <v>171</v>
      </c>
      <c r="F853" s="32" t="s">
        <v>846</v>
      </c>
      <c r="G853" s="18">
        <v>1</v>
      </c>
      <c r="H853" s="18">
        <v>1</v>
      </c>
      <c r="I853" s="18">
        <v>1</v>
      </c>
      <c r="J853" s="18">
        <v>15850</v>
      </c>
      <c r="K853" s="18">
        <v>15850</v>
      </c>
      <c r="L853" s="18">
        <v>15850</v>
      </c>
      <c r="M853" s="18">
        <v>1</v>
      </c>
      <c r="N853" s="18">
        <v>1</v>
      </c>
      <c r="O853" s="18">
        <v>1</v>
      </c>
      <c r="P853" s="18">
        <v>126800</v>
      </c>
      <c r="Q853" s="18">
        <v>126800</v>
      </c>
      <c r="R853" s="18">
        <v>126800</v>
      </c>
    </row>
    <row r="854" ht="60" customHeight="1">
      <c r="A854" s="31" t="s">
        <v>1695</v>
      </c>
      <c r="B854" s="31"/>
      <c r="C854" s="32" t="s">
        <v>860</v>
      </c>
      <c r="D854" s="32" t="s">
        <v>1656</v>
      </c>
      <c r="E854" s="32" t="s">
        <v>171</v>
      </c>
      <c r="F854" s="32" t="s">
        <v>850</v>
      </c>
      <c r="G854" s="18">
        <v>12</v>
      </c>
      <c r="H854" s="18">
        <v>0</v>
      </c>
      <c r="I854" s="18">
        <v>0</v>
      </c>
      <c r="J854" s="18">
        <v>5219.76</v>
      </c>
      <c r="K854" s="18">
        <v>0</v>
      </c>
      <c r="L854" s="18">
        <v>0</v>
      </c>
      <c r="M854" s="18">
        <v>1</v>
      </c>
      <c r="N854" s="18">
        <v>1</v>
      </c>
      <c r="O854" s="18">
        <v>1</v>
      </c>
      <c r="P854" s="18">
        <v>62637.12</v>
      </c>
      <c r="Q854" s="18">
        <v>0</v>
      </c>
      <c r="R854" s="18">
        <v>0</v>
      </c>
    </row>
    <row r="855" ht="60" customHeight="1">
      <c r="A855" s="31" t="s">
        <v>1696</v>
      </c>
      <c r="B855" s="31"/>
      <c r="C855" s="32" t="s">
        <v>852</v>
      </c>
      <c r="D855" s="32" t="s">
        <v>1666</v>
      </c>
      <c r="E855" s="32" t="s">
        <v>171</v>
      </c>
      <c r="F855" s="32" t="s">
        <v>854</v>
      </c>
      <c r="G855" s="18">
        <v>310</v>
      </c>
      <c r="H855" s="18">
        <v>0</v>
      </c>
      <c r="I855" s="18">
        <v>0</v>
      </c>
      <c r="J855" s="18">
        <v>1360</v>
      </c>
      <c r="K855" s="18">
        <v>0</v>
      </c>
      <c r="L855" s="18">
        <v>0</v>
      </c>
      <c r="M855" s="18">
        <v>1</v>
      </c>
      <c r="N855" s="18">
        <v>1</v>
      </c>
      <c r="O855" s="18">
        <v>1</v>
      </c>
      <c r="P855" s="18">
        <v>421600</v>
      </c>
      <c r="Q855" s="18">
        <v>0</v>
      </c>
      <c r="R855" s="18">
        <v>0</v>
      </c>
    </row>
    <row r="856" ht="60" customHeight="1">
      <c r="A856" s="31" t="s">
        <v>1697</v>
      </c>
      <c r="B856" s="31"/>
      <c r="C856" s="32" t="s">
        <v>868</v>
      </c>
      <c r="D856" s="32" t="s">
        <v>1656</v>
      </c>
      <c r="E856" s="32" t="s">
        <v>171</v>
      </c>
      <c r="F856" s="32" t="s">
        <v>858</v>
      </c>
      <c r="G856" s="18">
        <v>1</v>
      </c>
      <c r="H856" s="18">
        <v>1</v>
      </c>
      <c r="I856" s="18">
        <v>1</v>
      </c>
      <c r="J856" s="18">
        <v>0</v>
      </c>
      <c r="K856" s="18">
        <v>11551.1</v>
      </c>
      <c r="L856" s="18">
        <v>11551.1</v>
      </c>
      <c r="M856" s="18">
        <v>1</v>
      </c>
      <c r="N856" s="18">
        <v>1</v>
      </c>
      <c r="O856" s="18">
        <v>1</v>
      </c>
      <c r="P856" s="18">
        <v>0</v>
      </c>
      <c r="Q856" s="18">
        <v>11551.1</v>
      </c>
      <c r="R856" s="18">
        <v>11551.1</v>
      </c>
    </row>
    <row r="857" ht="60" customHeight="1">
      <c r="A857" s="31" t="s">
        <v>1698</v>
      </c>
      <c r="B857" s="31"/>
      <c r="C857" s="32" t="s">
        <v>844</v>
      </c>
      <c r="D857" s="32" t="s">
        <v>1656</v>
      </c>
      <c r="E857" s="32" t="s">
        <v>171</v>
      </c>
      <c r="F857" s="32" t="s">
        <v>862</v>
      </c>
      <c r="G857" s="18">
        <v>12</v>
      </c>
      <c r="H857" s="18">
        <v>12</v>
      </c>
      <c r="I857" s="18">
        <v>12</v>
      </c>
      <c r="J857" s="18">
        <v>1950</v>
      </c>
      <c r="K857" s="18">
        <v>1950</v>
      </c>
      <c r="L857" s="18">
        <v>1950</v>
      </c>
      <c r="M857" s="18">
        <v>1</v>
      </c>
      <c r="N857" s="18">
        <v>1</v>
      </c>
      <c r="O857" s="18">
        <v>1</v>
      </c>
      <c r="P857" s="18">
        <v>23400</v>
      </c>
      <c r="Q857" s="18">
        <v>23400</v>
      </c>
      <c r="R857" s="18">
        <v>23400</v>
      </c>
    </row>
    <row r="858" ht="60" customHeight="1">
      <c r="A858" s="31" t="s">
        <v>1699</v>
      </c>
      <c r="B858" s="31"/>
      <c r="C858" s="32" t="s">
        <v>864</v>
      </c>
      <c r="D858" s="32" t="s">
        <v>1656</v>
      </c>
      <c r="E858" s="32" t="s">
        <v>171</v>
      </c>
      <c r="F858" s="32" t="s">
        <v>866</v>
      </c>
      <c r="G858" s="18">
        <v>0</v>
      </c>
      <c r="H858" s="18">
        <v>12</v>
      </c>
      <c r="I858" s="18">
        <v>12</v>
      </c>
      <c r="J858" s="18">
        <v>0</v>
      </c>
      <c r="K858" s="18">
        <v>4499.916667</v>
      </c>
      <c r="L858" s="18">
        <v>4499.916667</v>
      </c>
      <c r="M858" s="18">
        <v>1</v>
      </c>
      <c r="N858" s="18">
        <v>1</v>
      </c>
      <c r="O858" s="18">
        <v>1</v>
      </c>
      <c r="P858" s="18">
        <v>0</v>
      </c>
      <c r="Q858" s="18">
        <v>53999</v>
      </c>
      <c r="R858" s="18">
        <v>53999</v>
      </c>
    </row>
    <row r="859" ht="60" customHeight="1">
      <c r="A859" s="31" t="s">
        <v>1700</v>
      </c>
      <c r="B859" s="31"/>
      <c r="C859" s="32" t="s">
        <v>856</v>
      </c>
      <c r="D859" s="32" t="s">
        <v>1656</v>
      </c>
      <c r="E859" s="32" t="s">
        <v>171</v>
      </c>
      <c r="F859" s="32" t="s">
        <v>870</v>
      </c>
      <c r="G859" s="18">
        <v>12</v>
      </c>
      <c r="H859" s="18">
        <v>12</v>
      </c>
      <c r="I859" s="18">
        <v>12</v>
      </c>
      <c r="J859" s="18">
        <v>3785</v>
      </c>
      <c r="K859" s="18">
        <v>3785</v>
      </c>
      <c r="L859" s="18">
        <v>3785</v>
      </c>
      <c r="M859" s="18">
        <v>1</v>
      </c>
      <c r="N859" s="18">
        <v>1</v>
      </c>
      <c r="O859" s="18">
        <v>1</v>
      </c>
      <c r="P859" s="18">
        <v>45420</v>
      </c>
      <c r="Q859" s="18">
        <v>45420</v>
      </c>
      <c r="R859" s="18">
        <v>45420</v>
      </c>
    </row>
    <row r="860" ht="60" customHeight="1">
      <c r="A860" s="31" t="s">
        <v>1695</v>
      </c>
      <c r="B860" s="31"/>
      <c r="C860" s="32" t="s">
        <v>860</v>
      </c>
      <c r="D860" s="32" t="s">
        <v>1656</v>
      </c>
      <c r="E860" s="32" t="s">
        <v>171</v>
      </c>
      <c r="F860" s="32" t="s">
        <v>872</v>
      </c>
      <c r="G860" s="18">
        <v>0</v>
      </c>
      <c r="H860" s="18">
        <v>12</v>
      </c>
      <c r="I860" s="18">
        <v>12</v>
      </c>
      <c r="J860" s="18">
        <v>0</v>
      </c>
      <c r="K860" s="18">
        <v>5219.76</v>
      </c>
      <c r="L860" s="18">
        <v>5219.76</v>
      </c>
      <c r="M860" s="18">
        <v>1</v>
      </c>
      <c r="N860" s="18">
        <v>1</v>
      </c>
      <c r="O860" s="18">
        <v>1</v>
      </c>
      <c r="P860" s="18">
        <v>0</v>
      </c>
      <c r="Q860" s="18">
        <v>62637.12</v>
      </c>
      <c r="R860" s="18">
        <v>62637.12</v>
      </c>
    </row>
    <row r="861" ht="60" customHeight="1">
      <c r="A861" s="31" t="s">
        <v>1696</v>
      </c>
      <c r="B861" s="31"/>
      <c r="C861" s="32" t="s">
        <v>852</v>
      </c>
      <c r="D861" s="32" t="s">
        <v>1666</v>
      </c>
      <c r="E861" s="32" t="s">
        <v>171</v>
      </c>
      <c r="F861" s="32" t="s">
        <v>876</v>
      </c>
      <c r="G861" s="18">
        <v>0</v>
      </c>
      <c r="H861" s="18">
        <v>310</v>
      </c>
      <c r="I861" s="18">
        <v>310</v>
      </c>
      <c r="J861" s="18">
        <v>0</v>
      </c>
      <c r="K861" s="18">
        <v>1360</v>
      </c>
      <c r="L861" s="18">
        <v>1360</v>
      </c>
      <c r="M861" s="18">
        <v>1</v>
      </c>
      <c r="N861" s="18">
        <v>1</v>
      </c>
      <c r="O861" s="18">
        <v>1</v>
      </c>
      <c r="P861" s="18">
        <v>0</v>
      </c>
      <c r="Q861" s="18">
        <v>421600</v>
      </c>
      <c r="R861" s="18">
        <v>421600</v>
      </c>
    </row>
    <row r="862" ht="60" customHeight="1">
      <c r="A862" s="31" t="s">
        <v>1701</v>
      </c>
      <c r="B862" s="31"/>
      <c r="C862" s="32" t="s">
        <v>848</v>
      </c>
      <c r="D862" s="32" t="s">
        <v>1656</v>
      </c>
      <c r="E862" s="32" t="s">
        <v>171</v>
      </c>
      <c r="F862" s="32" t="s">
        <v>880</v>
      </c>
      <c r="G862" s="18">
        <v>140</v>
      </c>
      <c r="H862" s="18">
        <v>0</v>
      </c>
      <c r="I862" s="18">
        <v>0</v>
      </c>
      <c r="J862" s="18">
        <v>1250</v>
      </c>
      <c r="K862" s="18">
        <v>0</v>
      </c>
      <c r="L862" s="18">
        <v>0</v>
      </c>
      <c r="M862" s="18">
        <v>1</v>
      </c>
      <c r="N862" s="18">
        <v>1</v>
      </c>
      <c r="O862" s="18">
        <v>1</v>
      </c>
      <c r="P862" s="18">
        <v>175000</v>
      </c>
      <c r="Q862" s="18">
        <v>0</v>
      </c>
      <c r="R862" s="18">
        <v>0</v>
      </c>
    </row>
    <row r="863" ht="60" customHeight="1">
      <c r="A863" s="31" t="s">
        <v>1697</v>
      </c>
      <c r="B863" s="31"/>
      <c r="C863" s="32" t="s">
        <v>868</v>
      </c>
      <c r="D863" s="32" t="s">
        <v>1656</v>
      </c>
      <c r="E863" s="32" t="s">
        <v>171</v>
      </c>
      <c r="F863" s="32" t="s">
        <v>884</v>
      </c>
      <c r="G863" s="18">
        <v>1</v>
      </c>
      <c r="H863" s="18">
        <v>0</v>
      </c>
      <c r="I863" s="18">
        <v>0</v>
      </c>
      <c r="J863" s="18">
        <v>11551.1</v>
      </c>
      <c r="K863" s="18">
        <v>0</v>
      </c>
      <c r="L863" s="18">
        <v>0</v>
      </c>
      <c r="M863" s="18">
        <v>1</v>
      </c>
      <c r="N863" s="18">
        <v>1</v>
      </c>
      <c r="O863" s="18">
        <v>1</v>
      </c>
      <c r="P863" s="18">
        <v>11551.1</v>
      </c>
      <c r="Q863" s="18">
        <v>0</v>
      </c>
      <c r="R863" s="18">
        <v>0</v>
      </c>
    </row>
    <row r="864" ht="60" customHeight="1">
      <c r="A864" s="31" t="s">
        <v>1701</v>
      </c>
      <c r="B864" s="31"/>
      <c r="C864" s="32" t="s">
        <v>848</v>
      </c>
      <c r="D864" s="32" t="s">
        <v>1656</v>
      </c>
      <c r="E864" s="32" t="s">
        <v>171</v>
      </c>
      <c r="F864" s="32" t="s">
        <v>1702</v>
      </c>
      <c r="G864" s="18">
        <v>0</v>
      </c>
      <c r="H864" s="18">
        <v>140</v>
      </c>
      <c r="I864" s="18">
        <v>140</v>
      </c>
      <c r="J864" s="18">
        <v>0</v>
      </c>
      <c r="K864" s="18">
        <v>1250</v>
      </c>
      <c r="L864" s="18">
        <v>1250</v>
      </c>
      <c r="M864" s="18">
        <v>1</v>
      </c>
      <c r="N864" s="18">
        <v>1</v>
      </c>
      <c r="O864" s="18">
        <v>1</v>
      </c>
      <c r="P864" s="18">
        <v>0</v>
      </c>
      <c r="Q864" s="18">
        <v>175000</v>
      </c>
      <c r="R864" s="18">
        <v>175000</v>
      </c>
    </row>
    <row r="865" ht="80" customHeight="1">
      <c r="A865" s="31" t="s">
        <v>1703</v>
      </c>
      <c r="B865" s="31"/>
      <c r="C865" s="32" t="s">
        <v>864</v>
      </c>
      <c r="D865" s="32" t="s">
        <v>1656</v>
      </c>
      <c r="E865" s="32" t="s">
        <v>171</v>
      </c>
      <c r="F865" s="32" t="s">
        <v>1704</v>
      </c>
      <c r="G865" s="18">
        <v>4</v>
      </c>
      <c r="H865" s="18">
        <v>0</v>
      </c>
      <c r="I865" s="18">
        <v>0</v>
      </c>
      <c r="J865" s="18">
        <v>6950</v>
      </c>
      <c r="K865" s="18">
        <v>0</v>
      </c>
      <c r="L865" s="18">
        <v>0</v>
      </c>
      <c r="M865" s="18">
        <v>1</v>
      </c>
      <c r="N865" s="18">
        <v>1</v>
      </c>
      <c r="O865" s="18">
        <v>1</v>
      </c>
      <c r="P865" s="18">
        <v>27800</v>
      </c>
      <c r="Q865" s="18">
        <v>0</v>
      </c>
      <c r="R865" s="18">
        <v>0</v>
      </c>
    </row>
    <row r="866" ht="80" customHeight="1">
      <c r="A866" s="31" t="s">
        <v>1703</v>
      </c>
      <c r="B866" s="31"/>
      <c r="C866" s="32" t="s">
        <v>864</v>
      </c>
      <c r="D866" s="32" t="s">
        <v>1656</v>
      </c>
      <c r="E866" s="32" t="s">
        <v>171</v>
      </c>
      <c r="F866" s="32" t="s">
        <v>1705</v>
      </c>
      <c r="G866" s="18">
        <v>0</v>
      </c>
      <c r="H866" s="18">
        <v>4</v>
      </c>
      <c r="I866" s="18">
        <v>4</v>
      </c>
      <c r="J866" s="18">
        <v>0</v>
      </c>
      <c r="K866" s="18">
        <v>6950</v>
      </c>
      <c r="L866" s="18">
        <v>6950</v>
      </c>
      <c r="M866" s="18">
        <v>1</v>
      </c>
      <c r="N866" s="18">
        <v>1</v>
      </c>
      <c r="O866" s="18">
        <v>1</v>
      </c>
      <c r="P866" s="18">
        <v>0</v>
      </c>
      <c r="Q866" s="18">
        <v>27800</v>
      </c>
      <c r="R866" s="18">
        <v>27800</v>
      </c>
    </row>
    <row r="867" ht="60" customHeight="1">
      <c r="A867" s="31" t="s">
        <v>1699</v>
      </c>
      <c r="B867" s="31"/>
      <c r="C867" s="32" t="s">
        <v>864</v>
      </c>
      <c r="D867" s="32" t="s">
        <v>1656</v>
      </c>
      <c r="E867" s="32" t="s">
        <v>171</v>
      </c>
      <c r="F867" s="32" t="s">
        <v>1706</v>
      </c>
      <c r="G867" s="18">
        <v>12</v>
      </c>
      <c r="H867" s="18">
        <v>0</v>
      </c>
      <c r="I867" s="18">
        <v>0</v>
      </c>
      <c r="J867" s="18">
        <v>4499.916667</v>
      </c>
      <c r="K867" s="18">
        <v>0</v>
      </c>
      <c r="L867" s="18">
        <v>0</v>
      </c>
      <c r="M867" s="18">
        <v>1</v>
      </c>
      <c r="N867" s="18">
        <v>1</v>
      </c>
      <c r="O867" s="18">
        <v>1</v>
      </c>
      <c r="P867" s="18">
        <v>53999</v>
      </c>
      <c r="Q867" s="18">
        <v>0</v>
      </c>
      <c r="R867" s="18">
        <v>0</v>
      </c>
    </row>
    <row r="868" ht="80" customHeight="1">
      <c r="A868" s="31" t="s">
        <v>1707</v>
      </c>
      <c r="B868" s="31"/>
      <c r="C868" s="32" t="s">
        <v>874</v>
      </c>
      <c r="D868" s="32" t="s">
        <v>1656</v>
      </c>
      <c r="E868" s="32" t="s">
        <v>171</v>
      </c>
      <c r="F868" s="32" t="s">
        <v>1708</v>
      </c>
      <c r="G868" s="18">
        <v>1</v>
      </c>
      <c r="H868" s="18">
        <v>1</v>
      </c>
      <c r="I868" s="18">
        <v>1</v>
      </c>
      <c r="J868" s="18">
        <v>775.1543</v>
      </c>
      <c r="K868" s="18">
        <v>775.1543</v>
      </c>
      <c r="L868" s="18">
        <v>775.1543</v>
      </c>
      <c r="M868" s="18">
        <v>1</v>
      </c>
      <c r="N868" s="18">
        <v>1</v>
      </c>
      <c r="O868" s="18">
        <v>1</v>
      </c>
      <c r="P868" s="18">
        <v>125575</v>
      </c>
      <c r="Q868" s="18">
        <v>125575</v>
      </c>
      <c r="R868" s="18">
        <v>125575</v>
      </c>
    </row>
    <row r="869" ht="60" customHeight="1">
      <c r="A869" s="31" t="s">
        <v>1709</v>
      </c>
      <c r="B869" s="31"/>
      <c r="C869" s="32" t="s">
        <v>882</v>
      </c>
      <c r="D869" s="32" t="s">
        <v>1656</v>
      </c>
      <c r="E869" s="32" t="s">
        <v>171</v>
      </c>
      <c r="F869" s="32" t="s">
        <v>1710</v>
      </c>
      <c r="G869" s="18">
        <v>10</v>
      </c>
      <c r="H869" s="18">
        <v>10</v>
      </c>
      <c r="I869" s="18">
        <v>10</v>
      </c>
      <c r="J869" s="18">
        <v>4428</v>
      </c>
      <c r="K869" s="18">
        <v>4428</v>
      </c>
      <c r="L869" s="18">
        <v>4428</v>
      </c>
      <c r="M869" s="18">
        <v>1</v>
      </c>
      <c r="N869" s="18">
        <v>1</v>
      </c>
      <c r="O869" s="18">
        <v>1</v>
      </c>
      <c r="P869" s="18">
        <v>44280</v>
      </c>
      <c r="Q869" s="18">
        <v>44280</v>
      </c>
      <c r="R869" s="18">
        <v>44280</v>
      </c>
    </row>
    <row r="870" ht="60" customHeight="1">
      <c r="A870" s="31" t="s">
        <v>1711</v>
      </c>
      <c r="B870" s="31"/>
      <c r="C870" s="32" t="s">
        <v>878</v>
      </c>
      <c r="D870" s="32" t="s">
        <v>1656</v>
      </c>
      <c r="E870" s="32" t="s">
        <v>171</v>
      </c>
      <c r="F870" s="32" t="s">
        <v>1712</v>
      </c>
      <c r="G870" s="18">
        <v>1</v>
      </c>
      <c r="H870" s="18">
        <v>1</v>
      </c>
      <c r="I870" s="18">
        <v>1</v>
      </c>
      <c r="J870" s="18">
        <v>399</v>
      </c>
      <c r="K870" s="18">
        <v>399</v>
      </c>
      <c r="L870" s="18">
        <v>399</v>
      </c>
      <c r="M870" s="18">
        <v>1</v>
      </c>
      <c r="N870" s="18">
        <v>1</v>
      </c>
      <c r="O870" s="18">
        <v>1</v>
      </c>
      <c r="P870" s="18">
        <v>11172</v>
      </c>
      <c r="Q870" s="18">
        <v>11172</v>
      </c>
      <c r="R870" s="18">
        <v>11172</v>
      </c>
    </row>
    <row r="871" ht="20" customHeight="1">
      <c r="A871" s="7" t="s">
        <v>791</v>
      </c>
      <c r="B871" s="7"/>
      <c r="C871" s="7"/>
      <c r="D871" s="7"/>
      <c r="E871" s="7"/>
      <c r="F871" s="25" t="s">
        <v>885</v>
      </c>
      <c r="G871" s="25" t="s">
        <v>53</v>
      </c>
      <c r="H871" s="25" t="s">
        <v>53</v>
      </c>
      <c r="I871" s="25" t="s">
        <v>53</v>
      </c>
      <c r="J871" s="25" t="s">
        <v>53</v>
      </c>
      <c r="K871" s="25" t="s">
        <v>53</v>
      </c>
      <c r="L871" s="25" t="s">
        <v>53</v>
      </c>
      <c r="M871" s="25" t="s">
        <v>53</v>
      </c>
      <c r="N871" s="25" t="s">
        <v>53</v>
      </c>
      <c r="O871" s="25" t="s">
        <v>53</v>
      </c>
      <c r="P871" s="22">
        <f>SUBTOTAL(9,P851:P870)</f>
      </c>
      <c r="Q871" s="22">
        <f>SUBTOTAL(9,Q851:Q870)</f>
      </c>
      <c r="R871" s="22">
        <f>SUBTOTAL(9,R851:R870)</f>
      </c>
    </row>
    <row r="872" ht="40" customHeight="1">
      <c r="A872" s="31" t="s">
        <v>1713</v>
      </c>
      <c r="B872" s="31"/>
      <c r="C872" s="32" t="s">
        <v>891</v>
      </c>
      <c r="D872" s="32" t="s">
        <v>1656</v>
      </c>
      <c r="E872" s="32" t="s">
        <v>166</v>
      </c>
      <c r="F872" s="32" t="s">
        <v>889</v>
      </c>
      <c r="G872" s="18">
        <v>1</v>
      </c>
      <c r="H872" s="18">
        <v>0</v>
      </c>
      <c r="I872" s="18">
        <v>0</v>
      </c>
      <c r="J872" s="18">
        <v>1</v>
      </c>
      <c r="K872" s="18">
        <v>1</v>
      </c>
      <c r="L872" s="18">
        <v>1</v>
      </c>
      <c r="M872" s="18">
        <v>1</v>
      </c>
      <c r="N872" s="18">
        <v>1</v>
      </c>
      <c r="O872" s="18">
        <v>1</v>
      </c>
      <c r="P872" s="18">
        <v>79000</v>
      </c>
      <c r="Q872" s="18">
        <v>0</v>
      </c>
      <c r="R872" s="18">
        <v>0</v>
      </c>
    </row>
    <row r="873" ht="40" customHeight="1">
      <c r="A873" s="31" t="s">
        <v>1713</v>
      </c>
      <c r="B873" s="31"/>
      <c r="C873" s="32" t="s">
        <v>891</v>
      </c>
      <c r="D873" s="32" t="s">
        <v>1656</v>
      </c>
      <c r="E873" s="32" t="s">
        <v>166</v>
      </c>
      <c r="F873" s="32" t="s">
        <v>893</v>
      </c>
      <c r="G873" s="18">
        <v>0</v>
      </c>
      <c r="H873" s="18">
        <v>1</v>
      </c>
      <c r="I873" s="18">
        <v>1</v>
      </c>
      <c r="J873" s="18">
        <v>1</v>
      </c>
      <c r="K873" s="18">
        <v>1</v>
      </c>
      <c r="L873" s="18">
        <v>1</v>
      </c>
      <c r="M873" s="18">
        <v>1</v>
      </c>
      <c r="N873" s="18">
        <v>1</v>
      </c>
      <c r="O873" s="18">
        <v>1</v>
      </c>
      <c r="P873" s="18">
        <v>0</v>
      </c>
      <c r="Q873" s="18">
        <v>79000</v>
      </c>
      <c r="R873" s="18">
        <v>79000</v>
      </c>
    </row>
    <row r="874" ht="60" customHeight="1">
      <c r="A874" s="31" t="s">
        <v>1714</v>
      </c>
      <c r="B874" s="31"/>
      <c r="C874" s="32" t="s">
        <v>887</v>
      </c>
      <c r="D874" s="32" t="s">
        <v>1656</v>
      </c>
      <c r="E874" s="32" t="s">
        <v>166</v>
      </c>
      <c r="F874" s="32" t="s">
        <v>897</v>
      </c>
      <c r="G874" s="18">
        <v>1</v>
      </c>
      <c r="H874" s="18">
        <v>0</v>
      </c>
      <c r="I874" s="18">
        <v>0</v>
      </c>
      <c r="J874" s="18">
        <v>1</v>
      </c>
      <c r="K874" s="18">
        <v>1</v>
      </c>
      <c r="L874" s="18">
        <v>1</v>
      </c>
      <c r="M874" s="18">
        <v>1</v>
      </c>
      <c r="N874" s="18">
        <v>1</v>
      </c>
      <c r="O874" s="18">
        <v>1</v>
      </c>
      <c r="P874" s="18">
        <v>1633501.18</v>
      </c>
      <c r="Q874" s="18">
        <v>0</v>
      </c>
      <c r="R874" s="18">
        <v>0</v>
      </c>
    </row>
    <row r="875" ht="60" customHeight="1">
      <c r="A875" s="31" t="s">
        <v>1714</v>
      </c>
      <c r="B875" s="31"/>
      <c r="C875" s="32" t="s">
        <v>887</v>
      </c>
      <c r="D875" s="32" t="s">
        <v>1656</v>
      </c>
      <c r="E875" s="32" t="s">
        <v>166</v>
      </c>
      <c r="F875" s="32" t="s">
        <v>901</v>
      </c>
      <c r="G875" s="18">
        <v>0</v>
      </c>
      <c r="H875" s="18">
        <v>1</v>
      </c>
      <c r="I875" s="18">
        <v>1</v>
      </c>
      <c r="J875" s="18">
        <v>1</v>
      </c>
      <c r="K875" s="18">
        <v>1</v>
      </c>
      <c r="L875" s="18">
        <v>1</v>
      </c>
      <c r="M875" s="18">
        <v>1</v>
      </c>
      <c r="N875" s="18">
        <v>1</v>
      </c>
      <c r="O875" s="18">
        <v>1</v>
      </c>
      <c r="P875" s="18">
        <v>0</v>
      </c>
      <c r="Q875" s="18">
        <v>1633501.18</v>
      </c>
      <c r="R875" s="18">
        <v>1633501.18</v>
      </c>
    </row>
    <row r="876" ht="80" customHeight="1">
      <c r="A876" s="31" t="s">
        <v>1715</v>
      </c>
      <c r="B876" s="31"/>
      <c r="C876" s="32" t="s">
        <v>912</v>
      </c>
      <c r="D876" s="32" t="s">
        <v>1656</v>
      </c>
      <c r="E876" s="32" t="s">
        <v>166</v>
      </c>
      <c r="F876" s="32" t="s">
        <v>902</v>
      </c>
      <c r="G876" s="18">
        <v>1</v>
      </c>
      <c r="H876" s="18">
        <v>1</v>
      </c>
      <c r="I876" s="18">
        <v>1</v>
      </c>
      <c r="J876" s="18">
        <v>1</v>
      </c>
      <c r="K876" s="18">
        <v>1</v>
      </c>
      <c r="L876" s="18">
        <v>1</v>
      </c>
      <c r="M876" s="18">
        <v>1</v>
      </c>
      <c r="N876" s="18">
        <v>1</v>
      </c>
      <c r="O876" s="18">
        <v>1</v>
      </c>
      <c r="P876" s="18">
        <v>42000</v>
      </c>
      <c r="Q876" s="18">
        <v>42000</v>
      </c>
      <c r="R876" s="18">
        <v>42000</v>
      </c>
    </row>
    <row r="877" ht="100" customHeight="1">
      <c r="A877" s="31" t="s">
        <v>1716</v>
      </c>
      <c r="B877" s="31"/>
      <c r="C877" s="32" t="s">
        <v>908</v>
      </c>
      <c r="D877" s="32" t="s">
        <v>1656</v>
      </c>
      <c r="E877" s="32" t="s">
        <v>166</v>
      </c>
      <c r="F877" s="32" t="s">
        <v>906</v>
      </c>
      <c r="G877" s="18">
        <v>0</v>
      </c>
      <c r="H877" s="18">
        <v>0</v>
      </c>
      <c r="I877" s="18">
        <v>0</v>
      </c>
      <c r="J877" s="18">
        <v>1</v>
      </c>
      <c r="K877" s="18">
        <v>1</v>
      </c>
      <c r="L877" s="18">
        <v>1</v>
      </c>
      <c r="M877" s="18">
        <v>1</v>
      </c>
      <c r="N877" s="18">
        <v>1</v>
      </c>
      <c r="O877" s="18">
        <v>1</v>
      </c>
      <c r="P877" s="18">
        <v>0</v>
      </c>
      <c r="Q877" s="18">
        <v>0</v>
      </c>
      <c r="R877" s="18">
        <v>0</v>
      </c>
    </row>
    <row r="878" ht="60" customHeight="1">
      <c r="A878" s="31" t="s">
        <v>1717</v>
      </c>
      <c r="B878" s="31"/>
      <c r="C878" s="32"/>
      <c r="D878" s="32" t="s">
        <v>1656</v>
      </c>
      <c r="E878" s="32" t="s">
        <v>166</v>
      </c>
      <c r="F878" s="32" t="s">
        <v>910</v>
      </c>
      <c r="G878" s="18">
        <v>1</v>
      </c>
      <c r="H878" s="18">
        <v>0</v>
      </c>
      <c r="I878" s="18">
        <v>0</v>
      </c>
      <c r="J878" s="18">
        <v>1</v>
      </c>
      <c r="K878" s="18">
        <v>1</v>
      </c>
      <c r="L878" s="18">
        <v>1</v>
      </c>
      <c r="M878" s="18">
        <v>1</v>
      </c>
      <c r="N878" s="18">
        <v>1</v>
      </c>
      <c r="O878" s="18">
        <v>1</v>
      </c>
      <c r="P878" s="18">
        <v>28569.6</v>
      </c>
      <c r="Q878" s="18">
        <v>0</v>
      </c>
      <c r="R878" s="18">
        <v>0</v>
      </c>
    </row>
    <row r="879" ht="60" customHeight="1">
      <c r="A879" s="31" t="s">
        <v>1718</v>
      </c>
      <c r="B879" s="31"/>
      <c r="C879" s="32" t="s">
        <v>908</v>
      </c>
      <c r="D879" s="32" t="s">
        <v>1656</v>
      </c>
      <c r="E879" s="32" t="s">
        <v>166</v>
      </c>
      <c r="F879" s="32" t="s">
        <v>914</v>
      </c>
      <c r="G879" s="18">
        <v>1</v>
      </c>
      <c r="H879" s="18">
        <v>0</v>
      </c>
      <c r="I879" s="18">
        <v>0</v>
      </c>
      <c r="J879" s="18">
        <v>1</v>
      </c>
      <c r="K879" s="18">
        <v>1</v>
      </c>
      <c r="L879" s="18">
        <v>1</v>
      </c>
      <c r="M879" s="18">
        <v>1</v>
      </c>
      <c r="N879" s="18">
        <v>1</v>
      </c>
      <c r="O879" s="18">
        <v>1</v>
      </c>
      <c r="P879" s="18">
        <v>108000</v>
      </c>
      <c r="Q879" s="18">
        <v>0</v>
      </c>
      <c r="R879" s="18">
        <v>0</v>
      </c>
    </row>
    <row r="880" ht="60" customHeight="1">
      <c r="A880" s="31" t="s">
        <v>1719</v>
      </c>
      <c r="B880" s="31"/>
      <c r="C880" s="32" t="s">
        <v>916</v>
      </c>
      <c r="D880" s="32" t="s">
        <v>1656</v>
      </c>
      <c r="E880" s="32" t="s">
        <v>166</v>
      </c>
      <c r="F880" s="32" t="s">
        <v>918</v>
      </c>
      <c r="G880" s="18">
        <v>1</v>
      </c>
      <c r="H880" s="18">
        <v>0</v>
      </c>
      <c r="I880" s="18">
        <v>0</v>
      </c>
      <c r="J880" s="18">
        <v>1</v>
      </c>
      <c r="K880" s="18">
        <v>1</v>
      </c>
      <c r="L880" s="18">
        <v>1</v>
      </c>
      <c r="M880" s="18">
        <v>1</v>
      </c>
      <c r="N880" s="18">
        <v>1</v>
      </c>
      <c r="O880" s="18">
        <v>1</v>
      </c>
      <c r="P880" s="18">
        <v>372000</v>
      </c>
      <c r="Q880" s="18">
        <v>0</v>
      </c>
      <c r="R880" s="18">
        <v>0</v>
      </c>
    </row>
    <row r="881" ht="60" customHeight="1">
      <c r="A881" s="31" t="s">
        <v>1719</v>
      </c>
      <c r="B881" s="31"/>
      <c r="C881" s="32" t="s">
        <v>916</v>
      </c>
      <c r="D881" s="32" t="s">
        <v>1656</v>
      </c>
      <c r="E881" s="32" t="s">
        <v>166</v>
      </c>
      <c r="F881" s="32" t="s">
        <v>922</v>
      </c>
      <c r="G881" s="18">
        <v>1</v>
      </c>
      <c r="H881" s="18">
        <v>1</v>
      </c>
      <c r="I881" s="18">
        <v>1</v>
      </c>
      <c r="J881" s="18">
        <v>1</v>
      </c>
      <c r="K881" s="18">
        <v>1</v>
      </c>
      <c r="L881" s="18">
        <v>1</v>
      </c>
      <c r="M881" s="18">
        <v>1</v>
      </c>
      <c r="N881" s="18">
        <v>1</v>
      </c>
      <c r="O881" s="18">
        <v>1</v>
      </c>
      <c r="P881" s="18">
        <v>372000</v>
      </c>
      <c r="Q881" s="18">
        <v>744000</v>
      </c>
      <c r="R881" s="18">
        <v>744000</v>
      </c>
    </row>
    <row r="882" ht="60" customHeight="1">
      <c r="A882" s="31" t="s">
        <v>1720</v>
      </c>
      <c r="B882" s="31"/>
      <c r="C882" s="32" t="s">
        <v>895</v>
      </c>
      <c r="D882" s="32" t="s">
        <v>1656</v>
      </c>
      <c r="E882" s="32" t="s">
        <v>166</v>
      </c>
      <c r="F882" s="32" t="s">
        <v>926</v>
      </c>
      <c r="G882" s="18">
        <v>1</v>
      </c>
      <c r="H882" s="18">
        <v>1</v>
      </c>
      <c r="I882" s="18">
        <v>1</v>
      </c>
      <c r="J882" s="18">
        <v>1</v>
      </c>
      <c r="K882" s="18">
        <v>1</v>
      </c>
      <c r="L882" s="18">
        <v>1</v>
      </c>
      <c r="M882" s="18">
        <v>1</v>
      </c>
      <c r="N882" s="18">
        <v>1</v>
      </c>
      <c r="O882" s="18">
        <v>1</v>
      </c>
      <c r="P882" s="18">
        <v>20000</v>
      </c>
      <c r="Q882" s="18">
        <v>20000</v>
      </c>
      <c r="R882" s="18">
        <v>20000</v>
      </c>
    </row>
    <row r="883" ht="60" customHeight="1">
      <c r="A883" s="31" t="s">
        <v>1717</v>
      </c>
      <c r="B883" s="31"/>
      <c r="C883" s="32" t="s">
        <v>899</v>
      </c>
      <c r="D883" s="32" t="s">
        <v>1656</v>
      </c>
      <c r="E883" s="32" t="s">
        <v>166</v>
      </c>
      <c r="F883" s="32" t="s">
        <v>930</v>
      </c>
      <c r="G883" s="18">
        <v>0</v>
      </c>
      <c r="H883" s="18">
        <v>1</v>
      </c>
      <c r="I883" s="18">
        <v>1</v>
      </c>
      <c r="J883" s="18">
        <v>1</v>
      </c>
      <c r="K883" s="18">
        <v>1</v>
      </c>
      <c r="L883" s="18">
        <v>1</v>
      </c>
      <c r="M883" s="18">
        <v>1</v>
      </c>
      <c r="N883" s="18">
        <v>1</v>
      </c>
      <c r="O883" s="18">
        <v>1</v>
      </c>
      <c r="P883" s="18">
        <v>0</v>
      </c>
      <c r="Q883" s="18">
        <v>28569.6</v>
      </c>
      <c r="R883" s="18">
        <v>28569.6</v>
      </c>
    </row>
    <row r="884" ht="60" customHeight="1">
      <c r="A884" s="31" t="s">
        <v>1721</v>
      </c>
      <c r="B884" s="31"/>
      <c r="C884" s="32" t="s">
        <v>904</v>
      </c>
      <c r="D884" s="32" t="s">
        <v>1656</v>
      </c>
      <c r="E884" s="32" t="s">
        <v>166</v>
      </c>
      <c r="F884" s="32" t="s">
        <v>934</v>
      </c>
      <c r="G884" s="18">
        <v>1</v>
      </c>
      <c r="H884" s="18">
        <v>1</v>
      </c>
      <c r="I884" s="18">
        <v>1</v>
      </c>
      <c r="J884" s="18">
        <v>1</v>
      </c>
      <c r="K884" s="18">
        <v>1</v>
      </c>
      <c r="L884" s="18">
        <v>1</v>
      </c>
      <c r="M884" s="18">
        <v>1</v>
      </c>
      <c r="N884" s="18">
        <v>1</v>
      </c>
      <c r="O884" s="18">
        <v>1</v>
      </c>
      <c r="P884" s="18">
        <v>30000</v>
      </c>
      <c r="Q884" s="18">
        <v>30000</v>
      </c>
      <c r="R884" s="18">
        <v>30000</v>
      </c>
    </row>
    <row r="885" ht="60" customHeight="1">
      <c r="A885" s="31" t="s">
        <v>1722</v>
      </c>
      <c r="B885" s="31"/>
      <c r="C885" s="32" t="s">
        <v>920</v>
      </c>
      <c r="D885" s="32" t="s">
        <v>1656</v>
      </c>
      <c r="E885" s="32" t="s">
        <v>166</v>
      </c>
      <c r="F885" s="32" t="s">
        <v>938</v>
      </c>
      <c r="G885" s="18">
        <v>5</v>
      </c>
      <c r="H885" s="18">
        <v>5</v>
      </c>
      <c r="I885" s="18">
        <v>5</v>
      </c>
      <c r="J885" s="18">
        <v>1</v>
      </c>
      <c r="K885" s="18">
        <v>1</v>
      </c>
      <c r="L885" s="18">
        <v>1</v>
      </c>
      <c r="M885" s="18">
        <v>1</v>
      </c>
      <c r="N885" s="18">
        <v>1</v>
      </c>
      <c r="O885" s="18">
        <v>1</v>
      </c>
      <c r="P885" s="18">
        <v>89575</v>
      </c>
      <c r="Q885" s="18">
        <v>89575</v>
      </c>
      <c r="R885" s="18">
        <v>89575</v>
      </c>
    </row>
    <row r="886" ht="60" customHeight="1">
      <c r="A886" s="31" t="s">
        <v>1723</v>
      </c>
      <c r="B886" s="31"/>
      <c r="C886" s="32" t="s">
        <v>928</v>
      </c>
      <c r="D886" s="32" t="s">
        <v>1656</v>
      </c>
      <c r="E886" s="32" t="s">
        <v>166</v>
      </c>
      <c r="F886" s="32" t="s">
        <v>940</v>
      </c>
      <c r="G886" s="18">
        <v>1</v>
      </c>
      <c r="H886" s="18">
        <v>1</v>
      </c>
      <c r="I886" s="18">
        <v>1</v>
      </c>
      <c r="J886" s="18">
        <v>1</v>
      </c>
      <c r="K886" s="18">
        <v>1</v>
      </c>
      <c r="L886" s="18">
        <v>1</v>
      </c>
      <c r="M886" s="18">
        <v>1</v>
      </c>
      <c r="N886" s="18">
        <v>1</v>
      </c>
      <c r="O886" s="18">
        <v>1</v>
      </c>
      <c r="P886" s="18">
        <v>22014</v>
      </c>
      <c r="Q886" s="18">
        <v>22014</v>
      </c>
      <c r="R886" s="18">
        <v>22014</v>
      </c>
    </row>
    <row r="887" ht="60" customHeight="1">
      <c r="A887" s="31" t="s">
        <v>1724</v>
      </c>
      <c r="B887" s="31"/>
      <c r="C887" s="32" t="s">
        <v>928</v>
      </c>
      <c r="D887" s="32" t="s">
        <v>1656</v>
      </c>
      <c r="E887" s="32" t="s">
        <v>166</v>
      </c>
      <c r="F887" s="32" t="s">
        <v>942</v>
      </c>
      <c r="G887" s="18">
        <v>1</v>
      </c>
      <c r="H887" s="18">
        <v>1</v>
      </c>
      <c r="I887" s="18">
        <v>1</v>
      </c>
      <c r="J887" s="18">
        <v>1</v>
      </c>
      <c r="K887" s="18">
        <v>1</v>
      </c>
      <c r="L887" s="18">
        <v>1</v>
      </c>
      <c r="M887" s="18">
        <v>1</v>
      </c>
      <c r="N887" s="18">
        <v>1</v>
      </c>
      <c r="O887" s="18">
        <v>1</v>
      </c>
      <c r="P887" s="18">
        <v>17946</v>
      </c>
      <c r="Q887" s="18">
        <v>17946</v>
      </c>
      <c r="R887" s="18">
        <v>17946</v>
      </c>
    </row>
    <row r="888" ht="60" customHeight="1">
      <c r="A888" s="31" t="s">
        <v>1725</v>
      </c>
      <c r="B888" s="31"/>
      <c r="C888" s="32" t="s">
        <v>924</v>
      </c>
      <c r="D888" s="32" t="s">
        <v>1656</v>
      </c>
      <c r="E888" s="32" t="s">
        <v>166</v>
      </c>
      <c r="F888" s="32" t="s">
        <v>944</v>
      </c>
      <c r="G888" s="18">
        <v>1</v>
      </c>
      <c r="H888" s="18">
        <v>2</v>
      </c>
      <c r="I888" s="18">
        <v>2</v>
      </c>
      <c r="J888" s="18">
        <v>1</v>
      </c>
      <c r="K888" s="18">
        <v>1</v>
      </c>
      <c r="L888" s="18">
        <v>1</v>
      </c>
      <c r="M888" s="18">
        <v>1</v>
      </c>
      <c r="N888" s="18">
        <v>1</v>
      </c>
      <c r="O888" s="18">
        <v>1</v>
      </c>
      <c r="P888" s="18">
        <v>44969</v>
      </c>
      <c r="Q888" s="18">
        <v>94969</v>
      </c>
      <c r="R888" s="18">
        <v>94969</v>
      </c>
    </row>
    <row r="889" ht="60" customHeight="1">
      <c r="A889" s="31" t="s">
        <v>1726</v>
      </c>
      <c r="B889" s="31"/>
      <c r="C889" s="32" t="s">
        <v>947</v>
      </c>
      <c r="D889" s="32" t="s">
        <v>1656</v>
      </c>
      <c r="E889" s="32" t="s">
        <v>166</v>
      </c>
      <c r="F889" s="32" t="s">
        <v>945</v>
      </c>
      <c r="G889" s="18">
        <v>1</v>
      </c>
      <c r="H889" s="18">
        <v>1</v>
      </c>
      <c r="I889" s="18">
        <v>1</v>
      </c>
      <c r="J889" s="18">
        <v>1</v>
      </c>
      <c r="K889" s="18">
        <v>1</v>
      </c>
      <c r="L889" s="18">
        <v>1</v>
      </c>
      <c r="M889" s="18">
        <v>1</v>
      </c>
      <c r="N889" s="18">
        <v>1</v>
      </c>
      <c r="O889" s="18">
        <v>1</v>
      </c>
      <c r="P889" s="18">
        <v>21570</v>
      </c>
      <c r="Q889" s="18">
        <v>21570</v>
      </c>
      <c r="R889" s="18">
        <v>21570</v>
      </c>
    </row>
    <row r="890" ht="80" customHeight="1">
      <c r="A890" s="31" t="s">
        <v>1727</v>
      </c>
      <c r="B890" s="31"/>
      <c r="C890" s="32" t="s">
        <v>924</v>
      </c>
      <c r="D890" s="32" t="s">
        <v>1656</v>
      </c>
      <c r="E890" s="32" t="s">
        <v>166</v>
      </c>
      <c r="F890" s="32" t="s">
        <v>949</v>
      </c>
      <c r="G890" s="18">
        <v>1</v>
      </c>
      <c r="H890" s="18">
        <v>1</v>
      </c>
      <c r="I890" s="18">
        <v>1</v>
      </c>
      <c r="J890" s="18">
        <v>1</v>
      </c>
      <c r="K890" s="18">
        <v>1</v>
      </c>
      <c r="L890" s="18">
        <v>1</v>
      </c>
      <c r="M890" s="18">
        <v>1</v>
      </c>
      <c r="N890" s="18">
        <v>1</v>
      </c>
      <c r="O890" s="18">
        <v>1</v>
      </c>
      <c r="P890" s="18">
        <v>51000</v>
      </c>
      <c r="Q890" s="18">
        <v>51000</v>
      </c>
      <c r="R890" s="18">
        <v>51000</v>
      </c>
    </row>
    <row r="891" ht="80" customHeight="1">
      <c r="A891" s="31" t="s">
        <v>1728</v>
      </c>
      <c r="B891" s="31"/>
      <c r="C891" s="32" t="s">
        <v>932</v>
      </c>
      <c r="D891" s="32" t="s">
        <v>1656</v>
      </c>
      <c r="E891" s="32" t="s">
        <v>166</v>
      </c>
      <c r="F891" s="32" t="s">
        <v>953</v>
      </c>
      <c r="G891" s="18">
        <v>1</v>
      </c>
      <c r="H891" s="18">
        <v>1</v>
      </c>
      <c r="I891" s="18">
        <v>1</v>
      </c>
      <c r="J891" s="18">
        <v>1</v>
      </c>
      <c r="K891" s="18">
        <v>1</v>
      </c>
      <c r="L891" s="18">
        <v>1</v>
      </c>
      <c r="M891" s="18">
        <v>1</v>
      </c>
      <c r="N891" s="18">
        <v>1</v>
      </c>
      <c r="O891" s="18">
        <v>1</v>
      </c>
      <c r="P891" s="18">
        <v>59965</v>
      </c>
      <c r="Q891" s="18">
        <v>59965</v>
      </c>
      <c r="R891" s="18">
        <v>59965</v>
      </c>
    </row>
    <row r="892" ht="60" customHeight="1">
      <c r="A892" s="31" t="s">
        <v>1729</v>
      </c>
      <c r="B892" s="31"/>
      <c r="C892" s="32" t="s">
        <v>936</v>
      </c>
      <c r="D892" s="32" t="s">
        <v>1656</v>
      </c>
      <c r="E892" s="32" t="s">
        <v>166</v>
      </c>
      <c r="F892" s="32" t="s">
        <v>1730</v>
      </c>
      <c r="G892" s="18">
        <v>1</v>
      </c>
      <c r="H892" s="18">
        <v>1</v>
      </c>
      <c r="I892" s="18">
        <v>1</v>
      </c>
      <c r="J892" s="18">
        <v>1</v>
      </c>
      <c r="K892" s="18">
        <v>1</v>
      </c>
      <c r="L892" s="18">
        <v>1</v>
      </c>
      <c r="M892" s="18">
        <v>1</v>
      </c>
      <c r="N892" s="18">
        <v>1</v>
      </c>
      <c r="O892" s="18">
        <v>1</v>
      </c>
      <c r="P892" s="18">
        <v>22000</v>
      </c>
      <c r="Q892" s="18">
        <v>66000</v>
      </c>
      <c r="R892" s="18">
        <v>66000</v>
      </c>
    </row>
    <row r="893" ht="60" customHeight="1">
      <c r="A893" s="31" t="s">
        <v>1729</v>
      </c>
      <c r="B893" s="31"/>
      <c r="C893" s="32" t="s">
        <v>936</v>
      </c>
      <c r="D893" s="32" t="s">
        <v>1656</v>
      </c>
      <c r="E893" s="32" t="s">
        <v>166</v>
      </c>
      <c r="F893" s="32" t="s">
        <v>1731</v>
      </c>
      <c r="G893" s="18">
        <v>1</v>
      </c>
      <c r="H893" s="18">
        <v>0</v>
      </c>
      <c r="I893" s="18">
        <v>0</v>
      </c>
      <c r="J893" s="18">
        <v>1</v>
      </c>
      <c r="K893" s="18">
        <v>1</v>
      </c>
      <c r="L893" s="18">
        <v>1</v>
      </c>
      <c r="M893" s="18">
        <v>1</v>
      </c>
      <c r="N893" s="18">
        <v>1</v>
      </c>
      <c r="O893" s="18">
        <v>1</v>
      </c>
      <c r="P893" s="18">
        <v>44000</v>
      </c>
      <c r="Q893" s="18">
        <v>0</v>
      </c>
      <c r="R893" s="18">
        <v>0</v>
      </c>
    </row>
    <row r="894" ht="60" customHeight="1">
      <c r="A894" s="31" t="s">
        <v>1725</v>
      </c>
      <c r="B894" s="31"/>
      <c r="C894" s="32"/>
      <c r="D894" s="32" t="s">
        <v>1656</v>
      </c>
      <c r="E894" s="32" t="s">
        <v>166</v>
      </c>
      <c r="F894" s="32" t="s">
        <v>1732</v>
      </c>
      <c r="G894" s="18">
        <v>1</v>
      </c>
      <c r="H894" s="18">
        <v>0</v>
      </c>
      <c r="I894" s="18">
        <v>0</v>
      </c>
      <c r="J894" s="18">
        <v>1</v>
      </c>
      <c r="K894" s="18">
        <v>1</v>
      </c>
      <c r="L894" s="18">
        <v>1</v>
      </c>
      <c r="M894" s="18">
        <v>1</v>
      </c>
      <c r="N894" s="18">
        <v>1</v>
      </c>
      <c r="O894" s="18">
        <v>1</v>
      </c>
      <c r="P894" s="18">
        <v>50000</v>
      </c>
      <c r="Q894" s="18">
        <v>0</v>
      </c>
      <c r="R894" s="18">
        <v>0</v>
      </c>
    </row>
    <row r="895" ht="120" customHeight="1">
      <c r="A895" s="31" t="s">
        <v>1733</v>
      </c>
      <c r="B895" s="31"/>
      <c r="C895" s="32" t="s">
        <v>924</v>
      </c>
      <c r="D895" s="32" t="s">
        <v>1656</v>
      </c>
      <c r="E895" s="32" t="s">
        <v>166</v>
      </c>
      <c r="F895" s="32" t="s">
        <v>1734</v>
      </c>
      <c r="G895" s="18">
        <v>1</v>
      </c>
      <c r="H895" s="18">
        <v>0</v>
      </c>
      <c r="I895" s="18">
        <v>0</v>
      </c>
      <c r="J895" s="18">
        <v>1</v>
      </c>
      <c r="K895" s="18">
        <v>1</v>
      </c>
      <c r="L895" s="18">
        <v>1</v>
      </c>
      <c r="M895" s="18">
        <v>1</v>
      </c>
      <c r="N895" s="18">
        <v>1</v>
      </c>
      <c r="O895" s="18">
        <v>1</v>
      </c>
      <c r="P895" s="18">
        <v>130000</v>
      </c>
      <c r="Q895" s="18">
        <v>0</v>
      </c>
      <c r="R895" s="18">
        <v>0</v>
      </c>
    </row>
    <row r="896" ht="80" customHeight="1">
      <c r="A896" s="31" t="s">
        <v>1735</v>
      </c>
      <c r="B896" s="31"/>
      <c r="C896" s="32" t="s">
        <v>951</v>
      </c>
      <c r="D896" s="32" t="s">
        <v>1656</v>
      </c>
      <c r="E896" s="32" t="s">
        <v>166</v>
      </c>
      <c r="F896" s="32" t="s">
        <v>1736</v>
      </c>
      <c r="G896" s="18">
        <v>9</v>
      </c>
      <c r="H896" s="18">
        <v>10</v>
      </c>
      <c r="I896" s="18">
        <v>10</v>
      </c>
      <c r="J896" s="18">
        <v>1</v>
      </c>
      <c r="K896" s="18">
        <v>1</v>
      </c>
      <c r="L896" s="18">
        <v>1</v>
      </c>
      <c r="M896" s="18">
        <v>1</v>
      </c>
      <c r="N896" s="18">
        <v>1</v>
      </c>
      <c r="O896" s="18">
        <v>1</v>
      </c>
      <c r="P896" s="18">
        <v>114200</v>
      </c>
      <c r="Q896" s="18">
        <v>135100</v>
      </c>
      <c r="R896" s="18">
        <v>135100</v>
      </c>
    </row>
    <row r="897" ht="80" customHeight="1">
      <c r="A897" s="31" t="s">
        <v>1735</v>
      </c>
      <c r="B897" s="31"/>
      <c r="C897" s="32" t="s">
        <v>951</v>
      </c>
      <c r="D897" s="32" t="s">
        <v>1656</v>
      </c>
      <c r="E897" s="32" t="s">
        <v>166</v>
      </c>
      <c r="F897" s="32" t="s">
        <v>1737</v>
      </c>
      <c r="G897" s="18">
        <v>1</v>
      </c>
      <c r="H897" s="18">
        <v>0</v>
      </c>
      <c r="I897" s="18">
        <v>0</v>
      </c>
      <c r="J897" s="18">
        <v>1</v>
      </c>
      <c r="K897" s="18">
        <v>1</v>
      </c>
      <c r="L897" s="18">
        <v>1</v>
      </c>
      <c r="M897" s="18">
        <v>1</v>
      </c>
      <c r="N897" s="18">
        <v>1</v>
      </c>
      <c r="O897" s="18">
        <v>1</v>
      </c>
      <c r="P897" s="18">
        <v>20900</v>
      </c>
      <c r="Q897" s="18">
        <v>0</v>
      </c>
      <c r="R897" s="18">
        <v>0</v>
      </c>
    </row>
    <row r="898" ht="20" customHeight="1">
      <c r="A898" s="7" t="s">
        <v>791</v>
      </c>
      <c r="B898" s="7"/>
      <c r="C898" s="7"/>
      <c r="D898" s="7"/>
      <c r="E898" s="7"/>
      <c r="F898" s="25" t="s">
        <v>954</v>
      </c>
      <c r="G898" s="25" t="s">
        <v>53</v>
      </c>
      <c r="H898" s="25" t="s">
        <v>53</v>
      </c>
      <c r="I898" s="25" t="s">
        <v>53</v>
      </c>
      <c r="J898" s="25" t="s">
        <v>53</v>
      </c>
      <c r="K898" s="25" t="s">
        <v>53</v>
      </c>
      <c r="L898" s="25" t="s">
        <v>53</v>
      </c>
      <c r="M898" s="25" t="s">
        <v>53</v>
      </c>
      <c r="N898" s="25" t="s">
        <v>53</v>
      </c>
      <c r="O898" s="25" t="s">
        <v>53</v>
      </c>
      <c r="P898" s="22">
        <f>SUBTOTAL(9,P872:P897)</f>
      </c>
      <c r="Q898" s="22">
        <f>SUBTOTAL(9,Q872:Q897)</f>
      </c>
      <c r="R898" s="22">
        <f>SUBTOTAL(9,R872:R897)</f>
      </c>
    </row>
    <row r="899" ht="80" customHeight="1">
      <c r="A899" s="31" t="s">
        <v>1738</v>
      </c>
      <c r="B899" s="31"/>
      <c r="C899" s="32" t="s">
        <v>956</v>
      </c>
      <c r="D899" s="32" t="s">
        <v>1656</v>
      </c>
      <c r="E899" s="32" t="s">
        <v>289</v>
      </c>
      <c r="F899" s="32" t="s">
        <v>958</v>
      </c>
      <c r="G899" s="18">
        <v>1</v>
      </c>
      <c r="H899" s="18">
        <v>1</v>
      </c>
      <c r="I899" s="18">
        <v>1</v>
      </c>
      <c r="J899" s="18">
        <v>1</v>
      </c>
      <c r="K899" s="18">
        <v>1</v>
      </c>
      <c r="L899" s="18">
        <v>1</v>
      </c>
      <c r="M899" s="18">
        <v>1</v>
      </c>
      <c r="N899" s="18">
        <v>1</v>
      </c>
      <c r="O899" s="18">
        <v>1</v>
      </c>
      <c r="P899" s="18">
        <v>90000</v>
      </c>
      <c r="Q899" s="18">
        <v>90000</v>
      </c>
      <c r="R899" s="18">
        <v>90000</v>
      </c>
    </row>
    <row r="900" ht="20" customHeight="1">
      <c r="A900" s="7" t="s">
        <v>791</v>
      </c>
      <c r="B900" s="7"/>
      <c r="C900" s="7"/>
      <c r="D900" s="7"/>
      <c r="E900" s="7"/>
      <c r="F900" s="25" t="s">
        <v>959</v>
      </c>
      <c r="G900" s="25" t="s">
        <v>53</v>
      </c>
      <c r="H900" s="25" t="s">
        <v>53</v>
      </c>
      <c r="I900" s="25" t="s">
        <v>53</v>
      </c>
      <c r="J900" s="25" t="s">
        <v>53</v>
      </c>
      <c r="K900" s="25" t="s">
        <v>53</v>
      </c>
      <c r="L900" s="25" t="s">
        <v>53</v>
      </c>
      <c r="M900" s="25" t="s">
        <v>53</v>
      </c>
      <c r="N900" s="25" t="s">
        <v>53</v>
      </c>
      <c r="O900" s="25" t="s">
        <v>53</v>
      </c>
      <c r="P900" s="22">
        <f>SUBTOTAL(9,P899:P899)</f>
      </c>
      <c r="Q900" s="22">
        <f>SUBTOTAL(9,Q899:Q899)</f>
      </c>
      <c r="R900" s="22">
        <f>SUBTOTAL(9,R899:R899)</f>
      </c>
    </row>
    <row r="901" ht="60" customHeight="1">
      <c r="A901" s="31" t="s">
        <v>1739</v>
      </c>
      <c r="B901" s="31"/>
      <c r="C901" s="32" t="s">
        <v>965</v>
      </c>
      <c r="D901" s="32" t="s">
        <v>1740</v>
      </c>
      <c r="E901" s="32" t="s">
        <v>298</v>
      </c>
      <c r="F901" s="32" t="s">
        <v>963</v>
      </c>
      <c r="G901" s="18">
        <v>4</v>
      </c>
      <c r="H901" s="18">
        <v>0</v>
      </c>
      <c r="I901" s="18">
        <v>0</v>
      </c>
      <c r="J901" s="18">
        <v>117000</v>
      </c>
      <c r="K901" s="18">
        <v>0</v>
      </c>
      <c r="L901" s="18">
        <v>0</v>
      </c>
      <c r="M901" s="18">
        <v>1</v>
      </c>
      <c r="N901" s="18">
        <v>1</v>
      </c>
      <c r="O901" s="18">
        <v>1</v>
      </c>
      <c r="P901" s="18">
        <v>468000</v>
      </c>
      <c r="Q901" s="18">
        <v>0</v>
      </c>
      <c r="R901" s="18">
        <v>0</v>
      </c>
    </row>
    <row r="902" ht="60" customHeight="1">
      <c r="A902" s="31" t="s">
        <v>1741</v>
      </c>
      <c r="B902" s="31"/>
      <c r="C902" s="32" t="s">
        <v>961</v>
      </c>
      <c r="D902" s="32" t="s">
        <v>1742</v>
      </c>
      <c r="E902" s="32" t="s">
        <v>298</v>
      </c>
      <c r="F902" s="32" t="s">
        <v>967</v>
      </c>
      <c r="G902" s="18">
        <v>1</v>
      </c>
      <c r="H902" s="18">
        <v>0</v>
      </c>
      <c r="I902" s="18">
        <v>0</v>
      </c>
      <c r="J902" s="18">
        <v>150000</v>
      </c>
      <c r="K902" s="18">
        <v>0</v>
      </c>
      <c r="L902" s="18">
        <v>0</v>
      </c>
      <c r="M902" s="18">
        <v>1</v>
      </c>
      <c r="N902" s="18">
        <v>1</v>
      </c>
      <c r="O902" s="18">
        <v>1</v>
      </c>
      <c r="P902" s="18">
        <v>150000</v>
      </c>
      <c r="Q902" s="18">
        <v>0</v>
      </c>
      <c r="R902" s="18">
        <v>0</v>
      </c>
    </row>
    <row r="903" ht="40" customHeight="1">
      <c r="A903" s="31" t="s">
        <v>1743</v>
      </c>
      <c r="B903" s="31"/>
      <c r="C903" s="32" t="s">
        <v>969</v>
      </c>
      <c r="D903" s="32" t="s">
        <v>1740</v>
      </c>
      <c r="E903" s="32" t="s">
        <v>298</v>
      </c>
      <c r="F903" s="32" t="s">
        <v>971</v>
      </c>
      <c r="G903" s="18">
        <v>2</v>
      </c>
      <c r="H903" s="18">
        <v>0</v>
      </c>
      <c r="I903" s="18">
        <v>0</v>
      </c>
      <c r="J903" s="18">
        <v>80000</v>
      </c>
      <c r="K903" s="18">
        <v>0</v>
      </c>
      <c r="L903" s="18">
        <v>0</v>
      </c>
      <c r="M903" s="18">
        <v>1</v>
      </c>
      <c r="N903" s="18">
        <v>1</v>
      </c>
      <c r="O903" s="18">
        <v>1</v>
      </c>
      <c r="P903" s="18">
        <v>160000</v>
      </c>
      <c r="Q903" s="18">
        <v>0</v>
      </c>
      <c r="R903" s="18">
        <v>0</v>
      </c>
    </row>
    <row r="904" ht="40" customHeight="1">
      <c r="A904" s="31" t="s">
        <v>1743</v>
      </c>
      <c r="B904" s="31"/>
      <c r="C904" s="32" t="s">
        <v>969</v>
      </c>
      <c r="D904" s="32" t="s">
        <v>1742</v>
      </c>
      <c r="E904" s="32" t="s">
        <v>298</v>
      </c>
      <c r="F904" s="32" t="s">
        <v>1744</v>
      </c>
      <c r="G904" s="18">
        <v>3</v>
      </c>
      <c r="H904" s="18">
        <v>0</v>
      </c>
      <c r="I904" s="18">
        <v>0</v>
      </c>
      <c r="J904" s="18">
        <v>48700</v>
      </c>
      <c r="K904" s="18">
        <v>0</v>
      </c>
      <c r="L904" s="18">
        <v>0</v>
      </c>
      <c r="M904" s="18">
        <v>1</v>
      </c>
      <c r="N904" s="18">
        <v>1</v>
      </c>
      <c r="O904" s="18">
        <v>1</v>
      </c>
      <c r="P904" s="18">
        <v>146100</v>
      </c>
      <c r="Q904" s="18">
        <v>0</v>
      </c>
      <c r="R904" s="18">
        <v>0</v>
      </c>
    </row>
    <row r="905" ht="20" customHeight="1">
      <c r="A905" s="7" t="s">
        <v>791</v>
      </c>
      <c r="B905" s="7"/>
      <c r="C905" s="7"/>
      <c r="D905" s="7"/>
      <c r="E905" s="7"/>
      <c r="F905" s="25" t="s">
        <v>972</v>
      </c>
      <c r="G905" s="25" t="s">
        <v>53</v>
      </c>
      <c r="H905" s="25" t="s">
        <v>53</v>
      </c>
      <c r="I905" s="25" t="s">
        <v>53</v>
      </c>
      <c r="J905" s="25" t="s">
        <v>53</v>
      </c>
      <c r="K905" s="25" t="s">
        <v>53</v>
      </c>
      <c r="L905" s="25" t="s">
        <v>53</v>
      </c>
      <c r="M905" s="25" t="s">
        <v>53</v>
      </c>
      <c r="N905" s="25" t="s">
        <v>53</v>
      </c>
      <c r="O905" s="25" t="s">
        <v>53</v>
      </c>
      <c r="P905" s="22">
        <f>SUBTOTAL(9,P901:P904)</f>
      </c>
      <c r="Q905" s="22">
        <f>SUBTOTAL(9,Q901:Q904)</f>
      </c>
      <c r="R905" s="22">
        <f>SUBTOTAL(9,R901:R904)</f>
      </c>
    </row>
    <row r="906" ht="40" customHeight="1">
      <c r="A906" s="31" t="s">
        <v>1745</v>
      </c>
      <c r="B906" s="31"/>
      <c r="C906" s="32" t="s">
        <v>974</v>
      </c>
      <c r="D906" s="32" t="s">
        <v>1746</v>
      </c>
      <c r="E906" s="32" t="s">
        <v>310</v>
      </c>
      <c r="F906" s="32" t="s">
        <v>976</v>
      </c>
      <c r="G906" s="18">
        <v>7973</v>
      </c>
      <c r="H906" s="18">
        <v>13473</v>
      </c>
      <c r="I906" s="18">
        <v>13473</v>
      </c>
      <c r="J906" s="18">
        <v>68</v>
      </c>
      <c r="K906" s="18">
        <v>68</v>
      </c>
      <c r="L906" s="18">
        <v>68</v>
      </c>
      <c r="M906" s="18">
        <v>1</v>
      </c>
      <c r="N906" s="18">
        <v>1</v>
      </c>
      <c r="O906" s="18">
        <v>1</v>
      </c>
      <c r="P906" s="18">
        <v>542164</v>
      </c>
      <c r="Q906" s="18">
        <v>916164</v>
      </c>
      <c r="R906" s="18">
        <v>916164</v>
      </c>
    </row>
    <row r="907" ht="60" customHeight="1">
      <c r="A907" s="31" t="s">
        <v>1747</v>
      </c>
      <c r="B907" s="31"/>
      <c r="C907" s="32" t="s">
        <v>988</v>
      </c>
      <c r="D907" s="32" t="s">
        <v>1746</v>
      </c>
      <c r="E907" s="32" t="s">
        <v>310</v>
      </c>
      <c r="F907" s="32" t="s">
        <v>980</v>
      </c>
      <c r="G907" s="18">
        <v>4393</v>
      </c>
      <c r="H907" s="18">
        <v>6950</v>
      </c>
      <c r="I907" s="18">
        <v>6950</v>
      </c>
      <c r="J907" s="18">
        <v>74.593671</v>
      </c>
      <c r="K907" s="18">
        <v>75</v>
      </c>
      <c r="L907" s="18">
        <v>75</v>
      </c>
      <c r="M907" s="18">
        <v>1</v>
      </c>
      <c r="N907" s="18">
        <v>1</v>
      </c>
      <c r="O907" s="18">
        <v>1</v>
      </c>
      <c r="P907" s="18">
        <v>327690</v>
      </c>
      <c r="Q907" s="18">
        <v>521250</v>
      </c>
      <c r="R907" s="18">
        <v>521250</v>
      </c>
    </row>
    <row r="908" ht="40" customHeight="1">
      <c r="A908" s="31" t="s">
        <v>1745</v>
      </c>
      <c r="B908" s="31"/>
      <c r="C908" s="32" t="s">
        <v>974</v>
      </c>
      <c r="D908" s="32" t="s">
        <v>1746</v>
      </c>
      <c r="E908" s="32" t="s">
        <v>310</v>
      </c>
      <c r="F908" s="32" t="s">
        <v>982</v>
      </c>
      <c r="G908" s="18">
        <v>5500</v>
      </c>
      <c r="H908" s="18">
        <v>0</v>
      </c>
      <c r="I908" s="18">
        <v>0</v>
      </c>
      <c r="J908" s="18">
        <v>68</v>
      </c>
      <c r="K908" s="18">
        <v>0</v>
      </c>
      <c r="L908" s="18">
        <v>0</v>
      </c>
      <c r="M908" s="18">
        <v>1</v>
      </c>
      <c r="N908" s="18">
        <v>1</v>
      </c>
      <c r="O908" s="18">
        <v>1</v>
      </c>
      <c r="P908" s="18">
        <v>374000</v>
      </c>
      <c r="Q908" s="18">
        <v>0</v>
      </c>
      <c r="R908" s="18">
        <v>0</v>
      </c>
    </row>
    <row r="909" ht="60" customHeight="1">
      <c r="A909" s="31" t="s">
        <v>1747</v>
      </c>
      <c r="B909" s="31"/>
      <c r="C909" s="32" t="s">
        <v>988</v>
      </c>
      <c r="D909" s="32" t="s">
        <v>1746</v>
      </c>
      <c r="E909" s="32" t="s">
        <v>310</v>
      </c>
      <c r="F909" s="32" t="s">
        <v>986</v>
      </c>
      <c r="G909" s="18">
        <v>2557</v>
      </c>
      <c r="H909" s="18">
        <v>0</v>
      </c>
      <c r="I909" s="18">
        <v>0</v>
      </c>
      <c r="J909" s="18">
        <v>75.698083</v>
      </c>
      <c r="K909" s="18">
        <v>0</v>
      </c>
      <c r="L909" s="18">
        <v>0</v>
      </c>
      <c r="M909" s="18">
        <v>1</v>
      </c>
      <c r="N909" s="18">
        <v>1</v>
      </c>
      <c r="O909" s="18">
        <v>1</v>
      </c>
      <c r="P909" s="18">
        <v>193560</v>
      </c>
      <c r="Q909" s="18">
        <v>0</v>
      </c>
      <c r="R909" s="18">
        <v>0</v>
      </c>
    </row>
    <row r="910" ht="60" customHeight="1">
      <c r="A910" s="31" t="s">
        <v>1748</v>
      </c>
      <c r="B910" s="31"/>
      <c r="C910" s="32" t="s">
        <v>978</v>
      </c>
      <c r="D910" s="32" t="s">
        <v>1746</v>
      </c>
      <c r="E910" s="32" t="s">
        <v>310</v>
      </c>
      <c r="F910" s="32" t="s">
        <v>990</v>
      </c>
      <c r="G910" s="18">
        <v>40</v>
      </c>
      <c r="H910" s="18">
        <v>40</v>
      </c>
      <c r="I910" s="18">
        <v>40</v>
      </c>
      <c r="J910" s="18">
        <v>884</v>
      </c>
      <c r="K910" s="18">
        <v>884</v>
      </c>
      <c r="L910" s="18">
        <v>884</v>
      </c>
      <c r="M910" s="18">
        <v>1</v>
      </c>
      <c r="N910" s="18">
        <v>1</v>
      </c>
      <c r="O910" s="18">
        <v>1</v>
      </c>
      <c r="P910" s="18">
        <v>35360</v>
      </c>
      <c r="Q910" s="18">
        <v>35360</v>
      </c>
      <c r="R910" s="18">
        <v>35360</v>
      </c>
    </row>
    <row r="911" ht="60" customHeight="1">
      <c r="A911" s="31" t="s">
        <v>1749</v>
      </c>
      <c r="B911" s="31"/>
      <c r="C911" s="32" t="s">
        <v>984</v>
      </c>
      <c r="D911" s="32" t="s">
        <v>1746</v>
      </c>
      <c r="E911" s="32" t="s">
        <v>310</v>
      </c>
      <c r="F911" s="32" t="s">
        <v>994</v>
      </c>
      <c r="G911" s="18">
        <v>30</v>
      </c>
      <c r="H911" s="18">
        <v>30</v>
      </c>
      <c r="I911" s="18">
        <v>30</v>
      </c>
      <c r="J911" s="18">
        <v>848</v>
      </c>
      <c r="K911" s="18">
        <v>848</v>
      </c>
      <c r="L911" s="18">
        <v>848</v>
      </c>
      <c r="M911" s="18">
        <v>1</v>
      </c>
      <c r="N911" s="18">
        <v>1</v>
      </c>
      <c r="O911" s="18">
        <v>1</v>
      </c>
      <c r="P911" s="18">
        <v>25440</v>
      </c>
      <c r="Q911" s="18">
        <v>25440</v>
      </c>
      <c r="R911" s="18">
        <v>25440</v>
      </c>
    </row>
    <row r="912" ht="60" customHeight="1">
      <c r="A912" s="31" t="s">
        <v>1750</v>
      </c>
      <c r="B912" s="31"/>
      <c r="C912" s="32" t="s">
        <v>978</v>
      </c>
      <c r="D912" s="32" t="s">
        <v>1746</v>
      </c>
      <c r="E912" s="32" t="s">
        <v>310</v>
      </c>
      <c r="F912" s="32" t="s">
        <v>1751</v>
      </c>
      <c r="G912" s="18">
        <v>100</v>
      </c>
      <c r="H912" s="18">
        <v>100</v>
      </c>
      <c r="I912" s="18">
        <v>100</v>
      </c>
      <c r="J912" s="18">
        <v>582</v>
      </c>
      <c r="K912" s="18">
        <v>582</v>
      </c>
      <c r="L912" s="18">
        <v>582</v>
      </c>
      <c r="M912" s="18">
        <v>1</v>
      </c>
      <c r="N912" s="18">
        <v>1</v>
      </c>
      <c r="O912" s="18">
        <v>1</v>
      </c>
      <c r="P912" s="18">
        <v>58200</v>
      </c>
      <c r="Q912" s="18">
        <v>58200</v>
      </c>
      <c r="R912" s="18">
        <v>58200</v>
      </c>
    </row>
    <row r="913" ht="60" customHeight="1">
      <c r="A913" s="31" t="s">
        <v>1752</v>
      </c>
      <c r="B913" s="31"/>
      <c r="C913" s="32" t="s">
        <v>992</v>
      </c>
      <c r="D913" s="32" t="s">
        <v>1746</v>
      </c>
      <c r="E913" s="32" t="s">
        <v>310</v>
      </c>
      <c r="F913" s="32" t="s">
        <v>1753</v>
      </c>
      <c r="G913" s="18">
        <v>36</v>
      </c>
      <c r="H913" s="18">
        <v>36</v>
      </c>
      <c r="I913" s="18">
        <v>36</v>
      </c>
      <c r="J913" s="18">
        <v>90</v>
      </c>
      <c r="K913" s="18">
        <v>90</v>
      </c>
      <c r="L913" s="18">
        <v>90</v>
      </c>
      <c r="M913" s="18">
        <v>1</v>
      </c>
      <c r="N913" s="18">
        <v>1</v>
      </c>
      <c r="O913" s="18">
        <v>1</v>
      </c>
      <c r="P913" s="18">
        <v>3240</v>
      </c>
      <c r="Q913" s="18">
        <v>3240</v>
      </c>
      <c r="R913" s="18">
        <v>3240</v>
      </c>
    </row>
    <row r="914" ht="20" customHeight="1">
      <c r="A914" s="7" t="s">
        <v>791</v>
      </c>
      <c r="B914" s="7"/>
      <c r="C914" s="7"/>
      <c r="D914" s="7"/>
      <c r="E914" s="7"/>
      <c r="F914" s="25" t="s">
        <v>995</v>
      </c>
      <c r="G914" s="25" t="s">
        <v>53</v>
      </c>
      <c r="H914" s="25" t="s">
        <v>53</v>
      </c>
      <c r="I914" s="25" t="s">
        <v>53</v>
      </c>
      <c r="J914" s="25" t="s">
        <v>53</v>
      </c>
      <c r="K914" s="25" t="s">
        <v>53</v>
      </c>
      <c r="L914" s="25" t="s">
        <v>53</v>
      </c>
      <c r="M914" s="25" t="s">
        <v>53</v>
      </c>
      <c r="N914" s="25" t="s">
        <v>53</v>
      </c>
      <c r="O914" s="25" t="s">
        <v>53</v>
      </c>
      <c r="P914" s="22">
        <f>SUBTOTAL(9,P906:P913)</f>
      </c>
      <c r="Q914" s="22">
        <f>SUBTOTAL(9,Q906:Q913)</f>
      </c>
      <c r="R914" s="22">
        <f>SUBTOTAL(9,R906:R913)</f>
      </c>
    </row>
    <row r="915" ht="60" customHeight="1">
      <c r="A915" s="31" t="s">
        <v>1754</v>
      </c>
      <c r="B915" s="31"/>
      <c r="C915" s="32" t="s">
        <v>997</v>
      </c>
      <c r="D915" s="32" t="s">
        <v>1742</v>
      </c>
      <c r="E915" s="32" t="s">
        <v>313</v>
      </c>
      <c r="F915" s="32" t="s">
        <v>999</v>
      </c>
      <c r="G915" s="18">
        <v>3</v>
      </c>
      <c r="H915" s="18">
        <v>3</v>
      </c>
      <c r="I915" s="18">
        <v>3</v>
      </c>
      <c r="J915" s="18">
        <v>6476.8</v>
      </c>
      <c r="K915" s="18">
        <v>6476.8</v>
      </c>
      <c r="L915" s="18">
        <v>6476.8</v>
      </c>
      <c r="M915" s="18">
        <v>1</v>
      </c>
      <c r="N915" s="18">
        <v>1</v>
      </c>
      <c r="O915" s="18">
        <v>1</v>
      </c>
      <c r="P915" s="18">
        <v>19430.4</v>
      </c>
      <c r="Q915" s="18">
        <v>19430.4</v>
      </c>
      <c r="R915" s="18">
        <v>19430.4</v>
      </c>
    </row>
    <row r="916" ht="60" customHeight="1">
      <c r="A916" s="31" t="s">
        <v>1755</v>
      </c>
      <c r="B916" s="31"/>
      <c r="C916" s="32" t="s">
        <v>1035</v>
      </c>
      <c r="D916" s="32" t="s">
        <v>1656</v>
      </c>
      <c r="E916" s="32" t="s">
        <v>313</v>
      </c>
      <c r="F916" s="32" t="s">
        <v>1003</v>
      </c>
      <c r="G916" s="18">
        <v>27</v>
      </c>
      <c r="H916" s="18">
        <v>0</v>
      </c>
      <c r="I916" s="18">
        <v>0</v>
      </c>
      <c r="J916" s="18">
        <v>5000</v>
      </c>
      <c r="K916" s="18">
        <v>0</v>
      </c>
      <c r="L916" s="18">
        <v>0</v>
      </c>
      <c r="M916" s="18">
        <v>1</v>
      </c>
      <c r="N916" s="18">
        <v>1</v>
      </c>
      <c r="O916" s="18">
        <v>1</v>
      </c>
      <c r="P916" s="18">
        <v>135000</v>
      </c>
      <c r="Q916" s="18">
        <v>0</v>
      </c>
      <c r="R916" s="18">
        <v>0</v>
      </c>
    </row>
    <row r="917" ht="60" customHeight="1">
      <c r="A917" s="31" t="s">
        <v>1756</v>
      </c>
      <c r="B917" s="31"/>
      <c r="C917" s="32" t="s">
        <v>1009</v>
      </c>
      <c r="D917" s="32" t="s">
        <v>1742</v>
      </c>
      <c r="E917" s="32" t="s">
        <v>313</v>
      </c>
      <c r="F917" s="32" t="s">
        <v>1007</v>
      </c>
      <c r="G917" s="18">
        <v>1</v>
      </c>
      <c r="H917" s="18">
        <v>1</v>
      </c>
      <c r="I917" s="18">
        <v>1</v>
      </c>
      <c r="J917" s="18">
        <v>2000</v>
      </c>
      <c r="K917" s="18">
        <v>2000</v>
      </c>
      <c r="L917" s="18">
        <v>2000</v>
      </c>
      <c r="M917" s="18">
        <v>1</v>
      </c>
      <c r="N917" s="18">
        <v>1</v>
      </c>
      <c r="O917" s="18">
        <v>1</v>
      </c>
      <c r="P917" s="18">
        <v>2000</v>
      </c>
      <c r="Q917" s="18">
        <v>2000</v>
      </c>
      <c r="R917" s="18">
        <v>2000</v>
      </c>
    </row>
    <row r="918" ht="60" customHeight="1">
      <c r="A918" s="31" t="s">
        <v>1757</v>
      </c>
      <c r="B918" s="31"/>
      <c r="C918" s="32" t="s">
        <v>1013</v>
      </c>
      <c r="D918" s="32" t="s">
        <v>1656</v>
      </c>
      <c r="E918" s="32" t="s">
        <v>313</v>
      </c>
      <c r="F918" s="32" t="s">
        <v>1011</v>
      </c>
      <c r="G918" s="18">
        <v>60</v>
      </c>
      <c r="H918" s="18">
        <v>60</v>
      </c>
      <c r="I918" s="18">
        <v>60</v>
      </c>
      <c r="J918" s="18">
        <v>2000</v>
      </c>
      <c r="K918" s="18">
        <v>2000</v>
      </c>
      <c r="L918" s="18">
        <v>2000</v>
      </c>
      <c r="M918" s="18">
        <v>1</v>
      </c>
      <c r="N918" s="18">
        <v>1</v>
      </c>
      <c r="O918" s="18">
        <v>1</v>
      </c>
      <c r="P918" s="18">
        <v>120000</v>
      </c>
      <c r="Q918" s="18">
        <v>120000</v>
      </c>
      <c r="R918" s="18">
        <v>120000</v>
      </c>
    </row>
    <row r="919" ht="60" customHeight="1">
      <c r="A919" s="31" t="s">
        <v>1758</v>
      </c>
      <c r="B919" s="31"/>
      <c r="C919" s="32" t="s">
        <v>997</v>
      </c>
      <c r="D919" s="32" t="s">
        <v>1742</v>
      </c>
      <c r="E919" s="32" t="s">
        <v>313</v>
      </c>
      <c r="F919" s="32" t="s">
        <v>1015</v>
      </c>
      <c r="G919" s="18">
        <v>28</v>
      </c>
      <c r="H919" s="18">
        <v>28</v>
      </c>
      <c r="I919" s="18">
        <v>28</v>
      </c>
      <c r="J919" s="18">
        <v>64.534643</v>
      </c>
      <c r="K919" s="18">
        <v>64.534643</v>
      </c>
      <c r="L919" s="18">
        <v>64.534643</v>
      </c>
      <c r="M919" s="18">
        <v>1</v>
      </c>
      <c r="N919" s="18">
        <v>1</v>
      </c>
      <c r="O919" s="18">
        <v>1</v>
      </c>
      <c r="P919" s="18">
        <v>1806.97</v>
      </c>
      <c r="Q919" s="18">
        <v>1806.97</v>
      </c>
      <c r="R919" s="18">
        <v>1806.97</v>
      </c>
    </row>
    <row r="920" ht="60" customHeight="1">
      <c r="A920" s="31" t="s">
        <v>1759</v>
      </c>
      <c r="B920" s="31"/>
      <c r="C920" s="32" t="s">
        <v>1005</v>
      </c>
      <c r="D920" s="32" t="s">
        <v>1656</v>
      </c>
      <c r="E920" s="32" t="s">
        <v>313</v>
      </c>
      <c r="F920" s="32" t="s">
        <v>1019</v>
      </c>
      <c r="G920" s="18">
        <v>45</v>
      </c>
      <c r="H920" s="18">
        <v>0</v>
      </c>
      <c r="I920" s="18">
        <v>0</v>
      </c>
      <c r="J920" s="18">
        <v>1600</v>
      </c>
      <c r="K920" s="18">
        <v>0</v>
      </c>
      <c r="L920" s="18">
        <v>0</v>
      </c>
      <c r="M920" s="18">
        <v>1</v>
      </c>
      <c r="N920" s="18">
        <v>1</v>
      </c>
      <c r="O920" s="18">
        <v>1</v>
      </c>
      <c r="P920" s="18">
        <v>72000</v>
      </c>
      <c r="Q920" s="18">
        <v>0</v>
      </c>
      <c r="R920" s="18">
        <v>0</v>
      </c>
    </row>
    <row r="921" ht="60" customHeight="1">
      <c r="A921" s="31" t="s">
        <v>1760</v>
      </c>
      <c r="B921" s="31"/>
      <c r="C921" s="32" t="s">
        <v>1761</v>
      </c>
      <c r="D921" s="32" t="s">
        <v>1656</v>
      </c>
      <c r="E921" s="32" t="s">
        <v>313</v>
      </c>
      <c r="F921" s="32" t="s">
        <v>1023</v>
      </c>
      <c r="G921" s="18">
        <v>0</v>
      </c>
      <c r="H921" s="18">
        <v>0</v>
      </c>
      <c r="I921" s="18">
        <v>0</v>
      </c>
      <c r="J921" s="18">
        <v>0</v>
      </c>
      <c r="K921" s="18">
        <v>0</v>
      </c>
      <c r="L921" s="18">
        <v>0</v>
      </c>
      <c r="M921" s="18">
        <v>1</v>
      </c>
      <c r="N921" s="18">
        <v>1</v>
      </c>
      <c r="O921" s="18">
        <v>1</v>
      </c>
      <c r="P921" s="18">
        <v>0</v>
      </c>
      <c r="Q921" s="18">
        <v>0</v>
      </c>
      <c r="R921" s="18">
        <v>0</v>
      </c>
    </row>
    <row r="922" ht="60" customHeight="1">
      <c r="A922" s="31" t="s">
        <v>1762</v>
      </c>
      <c r="B922" s="31"/>
      <c r="C922" s="32" t="s">
        <v>1001</v>
      </c>
      <c r="D922" s="32" t="s">
        <v>1666</v>
      </c>
      <c r="E922" s="32" t="s">
        <v>313</v>
      </c>
      <c r="F922" s="32" t="s">
        <v>1025</v>
      </c>
      <c r="G922" s="18">
        <v>50</v>
      </c>
      <c r="H922" s="18">
        <v>0</v>
      </c>
      <c r="I922" s="18">
        <v>0</v>
      </c>
      <c r="J922" s="18">
        <v>4900</v>
      </c>
      <c r="K922" s="18">
        <v>0</v>
      </c>
      <c r="L922" s="18">
        <v>0</v>
      </c>
      <c r="M922" s="18">
        <v>1</v>
      </c>
      <c r="N922" s="18">
        <v>1</v>
      </c>
      <c r="O922" s="18">
        <v>1</v>
      </c>
      <c r="P922" s="18">
        <v>245000</v>
      </c>
      <c r="Q922" s="18">
        <v>0</v>
      </c>
      <c r="R922" s="18">
        <v>0</v>
      </c>
    </row>
    <row r="923" ht="60" customHeight="1">
      <c r="A923" s="31" t="s">
        <v>1763</v>
      </c>
      <c r="B923" s="31"/>
      <c r="C923" s="32" t="s">
        <v>1031</v>
      </c>
      <c r="D923" s="32" t="s">
        <v>1656</v>
      </c>
      <c r="E923" s="32" t="s">
        <v>313</v>
      </c>
      <c r="F923" s="32" t="s">
        <v>1029</v>
      </c>
      <c r="G923" s="18">
        <v>1000</v>
      </c>
      <c r="H923" s="18">
        <v>0</v>
      </c>
      <c r="I923" s="18">
        <v>0</v>
      </c>
      <c r="J923" s="18">
        <v>225.98</v>
      </c>
      <c r="K923" s="18">
        <v>0</v>
      </c>
      <c r="L923" s="18">
        <v>0</v>
      </c>
      <c r="M923" s="18">
        <v>1</v>
      </c>
      <c r="N923" s="18">
        <v>1</v>
      </c>
      <c r="O923" s="18">
        <v>1</v>
      </c>
      <c r="P923" s="18">
        <v>225980</v>
      </c>
      <c r="Q923" s="18">
        <v>0</v>
      </c>
      <c r="R923" s="18">
        <v>0</v>
      </c>
    </row>
    <row r="924" ht="60" customHeight="1">
      <c r="A924" s="31" t="s">
        <v>1764</v>
      </c>
      <c r="B924" s="31"/>
      <c r="C924" s="32" t="s">
        <v>1017</v>
      </c>
      <c r="D924" s="32" t="s">
        <v>1666</v>
      </c>
      <c r="E924" s="32" t="s">
        <v>313</v>
      </c>
      <c r="F924" s="32" t="s">
        <v>1033</v>
      </c>
      <c r="G924" s="18">
        <v>5</v>
      </c>
      <c r="H924" s="18">
        <v>5</v>
      </c>
      <c r="I924" s="18">
        <v>5</v>
      </c>
      <c r="J924" s="18">
        <v>18000</v>
      </c>
      <c r="K924" s="18">
        <v>18000</v>
      </c>
      <c r="L924" s="18">
        <v>18000</v>
      </c>
      <c r="M924" s="18">
        <v>1</v>
      </c>
      <c r="N924" s="18">
        <v>1</v>
      </c>
      <c r="O924" s="18">
        <v>1</v>
      </c>
      <c r="P924" s="18">
        <v>90000</v>
      </c>
      <c r="Q924" s="18">
        <v>90000</v>
      </c>
      <c r="R924" s="18">
        <v>90000</v>
      </c>
    </row>
    <row r="925" ht="60" customHeight="1">
      <c r="A925" s="31" t="s">
        <v>1765</v>
      </c>
      <c r="B925" s="31"/>
      <c r="C925" s="32" t="s">
        <v>1021</v>
      </c>
      <c r="D925" s="32" t="s">
        <v>1656</v>
      </c>
      <c r="E925" s="32" t="s">
        <v>313</v>
      </c>
      <c r="F925" s="32" t="s">
        <v>1037</v>
      </c>
      <c r="G925" s="18">
        <v>36</v>
      </c>
      <c r="H925" s="18">
        <v>0</v>
      </c>
      <c r="I925" s="18">
        <v>0</v>
      </c>
      <c r="J925" s="18">
        <v>5800</v>
      </c>
      <c r="K925" s="18">
        <v>0</v>
      </c>
      <c r="L925" s="18">
        <v>0</v>
      </c>
      <c r="M925" s="18">
        <v>1</v>
      </c>
      <c r="N925" s="18">
        <v>1</v>
      </c>
      <c r="O925" s="18">
        <v>1</v>
      </c>
      <c r="P925" s="18">
        <v>208800</v>
      </c>
      <c r="Q925" s="18">
        <v>0</v>
      </c>
      <c r="R925" s="18">
        <v>0</v>
      </c>
    </row>
    <row r="926" ht="60" customHeight="1">
      <c r="A926" s="31" t="s">
        <v>1766</v>
      </c>
      <c r="B926" s="31"/>
      <c r="C926" s="32" t="s">
        <v>1027</v>
      </c>
      <c r="D926" s="32" t="s">
        <v>1742</v>
      </c>
      <c r="E926" s="32" t="s">
        <v>313</v>
      </c>
      <c r="F926" s="32" t="s">
        <v>1601</v>
      </c>
      <c r="G926" s="18">
        <v>4</v>
      </c>
      <c r="H926" s="18">
        <v>0</v>
      </c>
      <c r="I926" s="18">
        <v>0</v>
      </c>
      <c r="J926" s="18">
        <v>48975</v>
      </c>
      <c r="K926" s="18">
        <v>0</v>
      </c>
      <c r="L926" s="18">
        <v>0</v>
      </c>
      <c r="M926" s="18">
        <v>1</v>
      </c>
      <c r="N926" s="18">
        <v>1</v>
      </c>
      <c r="O926" s="18">
        <v>1</v>
      </c>
      <c r="P926" s="18">
        <v>195900</v>
      </c>
      <c r="Q926" s="18">
        <v>0</v>
      </c>
      <c r="R926" s="18">
        <v>0</v>
      </c>
    </row>
    <row r="927" ht="60" customHeight="1">
      <c r="A927" s="31" t="s">
        <v>1767</v>
      </c>
      <c r="B927" s="31"/>
      <c r="C927" s="32" t="s">
        <v>1768</v>
      </c>
      <c r="D927" s="32" t="s">
        <v>1769</v>
      </c>
      <c r="E927" s="32" t="s">
        <v>313</v>
      </c>
      <c r="F927" s="32" t="s">
        <v>1602</v>
      </c>
      <c r="G927" s="18">
        <v>0</v>
      </c>
      <c r="H927" s="18">
        <v>0</v>
      </c>
      <c r="I927" s="18">
        <v>0</v>
      </c>
      <c r="J927" s="18">
        <v>0</v>
      </c>
      <c r="K927" s="18">
        <v>0</v>
      </c>
      <c r="L927" s="18">
        <v>0</v>
      </c>
      <c r="M927" s="18">
        <v>1</v>
      </c>
      <c r="N927" s="18">
        <v>1</v>
      </c>
      <c r="O927" s="18">
        <v>1</v>
      </c>
      <c r="P927" s="18">
        <v>0</v>
      </c>
      <c r="Q927" s="18">
        <v>0</v>
      </c>
      <c r="R927" s="18">
        <v>0</v>
      </c>
    </row>
    <row r="928" ht="20" customHeight="1">
      <c r="A928" s="7" t="s">
        <v>791</v>
      </c>
      <c r="B928" s="7"/>
      <c r="C928" s="7"/>
      <c r="D928" s="7"/>
      <c r="E928" s="7"/>
      <c r="F928" s="25" t="s">
        <v>1038</v>
      </c>
      <c r="G928" s="25" t="s">
        <v>53</v>
      </c>
      <c r="H928" s="25" t="s">
        <v>53</v>
      </c>
      <c r="I928" s="25" t="s">
        <v>53</v>
      </c>
      <c r="J928" s="25" t="s">
        <v>53</v>
      </c>
      <c r="K928" s="25" t="s">
        <v>53</v>
      </c>
      <c r="L928" s="25" t="s">
        <v>53</v>
      </c>
      <c r="M928" s="25" t="s">
        <v>53</v>
      </c>
      <c r="N928" s="25" t="s">
        <v>53</v>
      </c>
      <c r="O928" s="25" t="s">
        <v>53</v>
      </c>
      <c r="P928" s="22">
        <f>SUBTOTAL(9,P915:P927)</f>
      </c>
      <c r="Q928" s="22">
        <f>SUBTOTAL(9,Q915:Q927)</f>
      </c>
      <c r="R928" s="22">
        <f>SUBTOTAL(9,R915:R927)</f>
      </c>
    </row>
    <row r="929" ht="40" customHeight="1">
      <c r="A929" s="31" t="s">
        <v>1770</v>
      </c>
      <c r="B929" s="31"/>
      <c r="C929" s="32" t="s">
        <v>1040</v>
      </c>
      <c r="D929" s="32" t="s">
        <v>1656</v>
      </c>
      <c r="E929" s="32" t="s">
        <v>316</v>
      </c>
      <c r="F929" s="32" t="s">
        <v>1042</v>
      </c>
      <c r="G929" s="18">
        <v>40</v>
      </c>
      <c r="H929" s="18">
        <v>20</v>
      </c>
      <c r="I929" s="18">
        <v>20</v>
      </c>
      <c r="J929" s="18">
        <v>9807.78775</v>
      </c>
      <c r="K929" s="18">
        <v>6604.595</v>
      </c>
      <c r="L929" s="18">
        <v>6604.595</v>
      </c>
      <c r="M929" s="18">
        <v>1</v>
      </c>
      <c r="N929" s="18">
        <v>1</v>
      </c>
      <c r="O929" s="18">
        <v>1</v>
      </c>
      <c r="P929" s="18">
        <v>392311.51</v>
      </c>
      <c r="Q929" s="18">
        <v>132091.9</v>
      </c>
      <c r="R929" s="18">
        <v>132091.9</v>
      </c>
    </row>
    <row r="930" ht="40" customHeight="1">
      <c r="A930" s="31" t="s">
        <v>1771</v>
      </c>
      <c r="B930" s="31"/>
      <c r="C930" s="32" t="s">
        <v>1040</v>
      </c>
      <c r="D930" s="32" t="s">
        <v>1742</v>
      </c>
      <c r="E930" s="32" t="s">
        <v>316</v>
      </c>
      <c r="F930" s="32" t="s">
        <v>1044</v>
      </c>
      <c r="G930" s="18">
        <v>100</v>
      </c>
      <c r="H930" s="18">
        <v>100</v>
      </c>
      <c r="I930" s="18">
        <v>100</v>
      </c>
      <c r="J930" s="18">
        <v>38</v>
      </c>
      <c r="K930" s="18">
        <v>38</v>
      </c>
      <c r="L930" s="18">
        <v>38</v>
      </c>
      <c r="M930" s="18">
        <v>1</v>
      </c>
      <c r="N930" s="18">
        <v>1</v>
      </c>
      <c r="O930" s="18">
        <v>1</v>
      </c>
      <c r="P930" s="18">
        <v>3800</v>
      </c>
      <c r="Q930" s="18">
        <v>3800</v>
      </c>
      <c r="R930" s="18">
        <v>3800</v>
      </c>
    </row>
    <row r="931" ht="20" customHeight="1">
      <c r="A931" s="7" t="s">
        <v>791</v>
      </c>
      <c r="B931" s="7"/>
      <c r="C931" s="7"/>
      <c r="D931" s="7"/>
      <c r="E931" s="7"/>
      <c r="F931" s="25" t="s">
        <v>1045</v>
      </c>
      <c r="G931" s="25" t="s">
        <v>53</v>
      </c>
      <c r="H931" s="25" t="s">
        <v>53</v>
      </c>
      <c r="I931" s="25" t="s">
        <v>53</v>
      </c>
      <c r="J931" s="25" t="s">
        <v>53</v>
      </c>
      <c r="K931" s="25" t="s">
        <v>53</v>
      </c>
      <c r="L931" s="25" t="s">
        <v>53</v>
      </c>
      <c r="M931" s="25" t="s">
        <v>53</v>
      </c>
      <c r="N931" s="25" t="s">
        <v>53</v>
      </c>
      <c r="O931" s="25" t="s">
        <v>53</v>
      </c>
      <c r="P931" s="22">
        <f>SUBTOTAL(9,P929:P930)</f>
      </c>
      <c r="Q931" s="22">
        <f>SUBTOTAL(9,Q929:Q930)</f>
      </c>
      <c r="R931" s="22">
        <f>SUBTOTAL(9,R929:R930)</f>
      </c>
    </row>
    <row r="932" ht="60" customHeight="1">
      <c r="A932" s="31" t="s">
        <v>1772</v>
      </c>
      <c r="B932" s="31"/>
      <c r="C932" s="32" t="s">
        <v>969</v>
      </c>
      <c r="D932" s="32" t="s">
        <v>1742</v>
      </c>
      <c r="E932" s="32" t="s">
        <v>319</v>
      </c>
      <c r="F932" s="32" t="s">
        <v>1049</v>
      </c>
      <c r="G932" s="18">
        <v>4</v>
      </c>
      <c r="H932" s="18">
        <v>4</v>
      </c>
      <c r="I932" s="18">
        <v>4</v>
      </c>
      <c r="J932" s="18">
        <v>551.2</v>
      </c>
      <c r="K932" s="18">
        <v>551.2</v>
      </c>
      <c r="L932" s="18">
        <v>551.2</v>
      </c>
      <c r="M932" s="18">
        <v>1</v>
      </c>
      <c r="N932" s="18">
        <v>1</v>
      </c>
      <c r="O932" s="18">
        <v>1</v>
      </c>
      <c r="P932" s="18">
        <v>2204.8</v>
      </c>
      <c r="Q932" s="18">
        <v>2204.8</v>
      </c>
      <c r="R932" s="18">
        <v>2204.8</v>
      </c>
    </row>
    <row r="933" ht="60" customHeight="1">
      <c r="A933" s="31" t="s">
        <v>1773</v>
      </c>
      <c r="B933" s="31"/>
      <c r="C933" s="32" t="s">
        <v>1116</v>
      </c>
      <c r="D933" s="32" t="s">
        <v>1742</v>
      </c>
      <c r="E933" s="32" t="s">
        <v>319</v>
      </c>
      <c r="F933" s="32" t="s">
        <v>1051</v>
      </c>
      <c r="G933" s="18">
        <v>4</v>
      </c>
      <c r="H933" s="18">
        <v>4</v>
      </c>
      <c r="I933" s="18">
        <v>4</v>
      </c>
      <c r="J933" s="18">
        <v>11500</v>
      </c>
      <c r="K933" s="18">
        <v>11500</v>
      </c>
      <c r="L933" s="18">
        <v>11500</v>
      </c>
      <c r="M933" s="18">
        <v>1</v>
      </c>
      <c r="N933" s="18">
        <v>1</v>
      </c>
      <c r="O933" s="18">
        <v>1</v>
      </c>
      <c r="P933" s="18">
        <v>46000</v>
      </c>
      <c r="Q933" s="18">
        <v>46000</v>
      </c>
      <c r="R933" s="18">
        <v>46000</v>
      </c>
    </row>
    <row r="934" ht="60" customHeight="1">
      <c r="A934" s="31" t="s">
        <v>1774</v>
      </c>
      <c r="B934" s="31"/>
      <c r="C934" s="32" t="s">
        <v>1094</v>
      </c>
      <c r="D934" s="32" t="s">
        <v>1775</v>
      </c>
      <c r="E934" s="32" t="s">
        <v>319</v>
      </c>
      <c r="F934" s="32" t="s">
        <v>1055</v>
      </c>
      <c r="G934" s="18">
        <v>1</v>
      </c>
      <c r="H934" s="18">
        <v>1</v>
      </c>
      <c r="I934" s="18">
        <v>1</v>
      </c>
      <c r="J934" s="18">
        <v>1650</v>
      </c>
      <c r="K934" s="18">
        <v>1650</v>
      </c>
      <c r="L934" s="18">
        <v>1650</v>
      </c>
      <c r="M934" s="18">
        <v>1</v>
      </c>
      <c r="N934" s="18">
        <v>1</v>
      </c>
      <c r="O934" s="18">
        <v>1</v>
      </c>
      <c r="P934" s="18">
        <v>1650</v>
      </c>
      <c r="Q934" s="18">
        <v>1650</v>
      </c>
      <c r="R934" s="18">
        <v>1650</v>
      </c>
    </row>
    <row r="935" ht="60" customHeight="1">
      <c r="A935" s="31" t="s">
        <v>1776</v>
      </c>
      <c r="B935" s="31"/>
      <c r="C935" s="32" t="s">
        <v>1056</v>
      </c>
      <c r="D935" s="32" t="s">
        <v>1742</v>
      </c>
      <c r="E935" s="32" t="s">
        <v>319</v>
      </c>
      <c r="F935" s="32" t="s">
        <v>1058</v>
      </c>
      <c r="G935" s="18">
        <v>1</v>
      </c>
      <c r="H935" s="18">
        <v>1</v>
      </c>
      <c r="I935" s="18">
        <v>1</v>
      </c>
      <c r="J935" s="18">
        <v>1599</v>
      </c>
      <c r="K935" s="18">
        <v>1599</v>
      </c>
      <c r="L935" s="18">
        <v>1599</v>
      </c>
      <c r="M935" s="18">
        <v>1</v>
      </c>
      <c r="N935" s="18">
        <v>1</v>
      </c>
      <c r="O935" s="18">
        <v>1</v>
      </c>
      <c r="P935" s="18">
        <v>1599</v>
      </c>
      <c r="Q935" s="18">
        <v>1599</v>
      </c>
      <c r="R935" s="18">
        <v>1599</v>
      </c>
    </row>
    <row r="936" ht="40" customHeight="1">
      <c r="A936" s="31" t="s">
        <v>1777</v>
      </c>
      <c r="B936" s="31"/>
      <c r="C936" s="32" t="s">
        <v>1068</v>
      </c>
      <c r="D936" s="32" t="s">
        <v>1742</v>
      </c>
      <c r="E936" s="32" t="s">
        <v>319</v>
      </c>
      <c r="F936" s="32" t="s">
        <v>1062</v>
      </c>
      <c r="G936" s="18">
        <v>1</v>
      </c>
      <c r="H936" s="18">
        <v>1</v>
      </c>
      <c r="I936" s="18">
        <v>1</v>
      </c>
      <c r="J936" s="18">
        <v>1200</v>
      </c>
      <c r="K936" s="18">
        <v>1200</v>
      </c>
      <c r="L936" s="18">
        <v>1200</v>
      </c>
      <c r="M936" s="18">
        <v>1</v>
      </c>
      <c r="N936" s="18">
        <v>1</v>
      </c>
      <c r="O936" s="18">
        <v>1</v>
      </c>
      <c r="P936" s="18">
        <v>1200</v>
      </c>
      <c r="Q936" s="18">
        <v>1200</v>
      </c>
      <c r="R936" s="18">
        <v>1200</v>
      </c>
    </row>
    <row r="937" ht="60" customHeight="1">
      <c r="A937" s="31" t="s">
        <v>1778</v>
      </c>
      <c r="B937" s="31"/>
      <c r="C937" s="32" t="s">
        <v>1047</v>
      </c>
      <c r="D937" s="32" t="s">
        <v>1742</v>
      </c>
      <c r="E937" s="32" t="s">
        <v>319</v>
      </c>
      <c r="F937" s="32" t="s">
        <v>1064</v>
      </c>
      <c r="G937" s="18">
        <v>5</v>
      </c>
      <c r="H937" s="18">
        <v>5</v>
      </c>
      <c r="I937" s="18">
        <v>5</v>
      </c>
      <c r="J937" s="18">
        <v>79</v>
      </c>
      <c r="K937" s="18">
        <v>79</v>
      </c>
      <c r="L937" s="18">
        <v>79</v>
      </c>
      <c r="M937" s="18">
        <v>1</v>
      </c>
      <c r="N937" s="18">
        <v>1</v>
      </c>
      <c r="O937" s="18">
        <v>1</v>
      </c>
      <c r="P937" s="18">
        <v>395</v>
      </c>
      <c r="Q937" s="18">
        <v>395</v>
      </c>
      <c r="R937" s="18">
        <v>395</v>
      </c>
    </row>
    <row r="938" ht="60" customHeight="1">
      <c r="A938" s="31" t="s">
        <v>1776</v>
      </c>
      <c r="B938" s="31"/>
      <c r="C938" s="32" t="s">
        <v>1053</v>
      </c>
      <c r="D938" s="32" t="s">
        <v>1742</v>
      </c>
      <c r="E938" s="32" t="s">
        <v>319</v>
      </c>
      <c r="F938" s="32" t="s">
        <v>1066</v>
      </c>
      <c r="G938" s="18">
        <v>4</v>
      </c>
      <c r="H938" s="18">
        <v>4</v>
      </c>
      <c r="I938" s="18">
        <v>4</v>
      </c>
      <c r="J938" s="18">
        <v>4399</v>
      </c>
      <c r="K938" s="18">
        <v>4399</v>
      </c>
      <c r="L938" s="18">
        <v>4399</v>
      </c>
      <c r="M938" s="18">
        <v>1</v>
      </c>
      <c r="N938" s="18">
        <v>1</v>
      </c>
      <c r="O938" s="18">
        <v>1</v>
      </c>
      <c r="P938" s="18">
        <v>17596</v>
      </c>
      <c r="Q938" s="18">
        <v>17596</v>
      </c>
      <c r="R938" s="18">
        <v>17596</v>
      </c>
    </row>
    <row r="939" ht="60" customHeight="1">
      <c r="A939" s="31" t="s">
        <v>1779</v>
      </c>
      <c r="B939" s="31"/>
      <c r="C939" s="32" t="s">
        <v>1078</v>
      </c>
      <c r="D939" s="32" t="s">
        <v>1742</v>
      </c>
      <c r="E939" s="32" t="s">
        <v>319</v>
      </c>
      <c r="F939" s="32" t="s">
        <v>1070</v>
      </c>
      <c r="G939" s="18">
        <v>2</v>
      </c>
      <c r="H939" s="18">
        <v>2</v>
      </c>
      <c r="I939" s="18">
        <v>2</v>
      </c>
      <c r="J939" s="18">
        <v>195</v>
      </c>
      <c r="K939" s="18">
        <v>195</v>
      </c>
      <c r="L939" s="18">
        <v>195</v>
      </c>
      <c r="M939" s="18">
        <v>1</v>
      </c>
      <c r="N939" s="18">
        <v>1</v>
      </c>
      <c r="O939" s="18">
        <v>1</v>
      </c>
      <c r="P939" s="18">
        <v>390</v>
      </c>
      <c r="Q939" s="18">
        <v>390</v>
      </c>
      <c r="R939" s="18">
        <v>390</v>
      </c>
    </row>
    <row r="940" ht="60" customHeight="1">
      <c r="A940" s="31" t="s">
        <v>1780</v>
      </c>
      <c r="B940" s="31"/>
      <c r="C940" s="32" t="s">
        <v>1047</v>
      </c>
      <c r="D940" s="32" t="s">
        <v>1742</v>
      </c>
      <c r="E940" s="32" t="s">
        <v>319</v>
      </c>
      <c r="F940" s="32" t="s">
        <v>1072</v>
      </c>
      <c r="G940" s="18">
        <v>12</v>
      </c>
      <c r="H940" s="18">
        <v>12</v>
      </c>
      <c r="I940" s="18">
        <v>12</v>
      </c>
      <c r="J940" s="18">
        <v>700</v>
      </c>
      <c r="K940" s="18">
        <v>700</v>
      </c>
      <c r="L940" s="18">
        <v>700</v>
      </c>
      <c r="M940" s="18">
        <v>1</v>
      </c>
      <c r="N940" s="18">
        <v>1</v>
      </c>
      <c r="O940" s="18">
        <v>1</v>
      </c>
      <c r="P940" s="18">
        <v>8400</v>
      </c>
      <c r="Q940" s="18">
        <v>8400</v>
      </c>
      <c r="R940" s="18">
        <v>8400</v>
      </c>
    </row>
    <row r="941" ht="40" customHeight="1">
      <c r="A941" s="31" t="s">
        <v>1781</v>
      </c>
      <c r="B941" s="31"/>
      <c r="C941" s="32" t="s">
        <v>1074</v>
      </c>
      <c r="D941" s="32" t="s">
        <v>1742</v>
      </c>
      <c r="E941" s="32" t="s">
        <v>319</v>
      </c>
      <c r="F941" s="32" t="s">
        <v>1076</v>
      </c>
      <c r="G941" s="18">
        <v>5</v>
      </c>
      <c r="H941" s="18">
        <v>5</v>
      </c>
      <c r="I941" s="18">
        <v>5</v>
      </c>
      <c r="J941" s="18">
        <v>906.39</v>
      </c>
      <c r="K941" s="18">
        <v>906.39</v>
      </c>
      <c r="L941" s="18">
        <v>906.39</v>
      </c>
      <c r="M941" s="18">
        <v>1</v>
      </c>
      <c r="N941" s="18">
        <v>1</v>
      </c>
      <c r="O941" s="18">
        <v>1</v>
      </c>
      <c r="P941" s="18">
        <v>4531.95</v>
      </c>
      <c r="Q941" s="18">
        <v>4531.95</v>
      </c>
      <c r="R941" s="18">
        <v>4531.95</v>
      </c>
    </row>
    <row r="942" ht="60" customHeight="1">
      <c r="A942" s="31" t="s">
        <v>1782</v>
      </c>
      <c r="B942" s="31"/>
      <c r="C942" s="32" t="s">
        <v>1047</v>
      </c>
      <c r="D942" s="32" t="s">
        <v>1742</v>
      </c>
      <c r="E942" s="32" t="s">
        <v>319</v>
      </c>
      <c r="F942" s="32" t="s">
        <v>1080</v>
      </c>
      <c r="G942" s="18">
        <v>2</v>
      </c>
      <c r="H942" s="18">
        <v>2</v>
      </c>
      <c r="I942" s="18">
        <v>2</v>
      </c>
      <c r="J942" s="18">
        <v>797</v>
      </c>
      <c r="K942" s="18">
        <v>797</v>
      </c>
      <c r="L942" s="18">
        <v>797</v>
      </c>
      <c r="M942" s="18">
        <v>1</v>
      </c>
      <c r="N942" s="18">
        <v>1</v>
      </c>
      <c r="O942" s="18">
        <v>1</v>
      </c>
      <c r="P942" s="18">
        <v>1594</v>
      </c>
      <c r="Q942" s="18">
        <v>1594</v>
      </c>
      <c r="R942" s="18">
        <v>1594</v>
      </c>
    </row>
    <row r="943" ht="60" customHeight="1">
      <c r="A943" s="31" t="s">
        <v>1783</v>
      </c>
      <c r="B943" s="31"/>
      <c r="C943" s="32" t="s">
        <v>1056</v>
      </c>
      <c r="D943" s="32" t="s">
        <v>1742</v>
      </c>
      <c r="E943" s="32" t="s">
        <v>319</v>
      </c>
      <c r="F943" s="32" t="s">
        <v>1082</v>
      </c>
      <c r="G943" s="18">
        <v>1</v>
      </c>
      <c r="H943" s="18">
        <v>1</v>
      </c>
      <c r="I943" s="18">
        <v>1</v>
      </c>
      <c r="J943" s="18">
        <v>2002.44</v>
      </c>
      <c r="K943" s="18">
        <v>2002.44</v>
      </c>
      <c r="L943" s="18">
        <v>2002.44</v>
      </c>
      <c r="M943" s="18">
        <v>1</v>
      </c>
      <c r="N943" s="18">
        <v>1</v>
      </c>
      <c r="O943" s="18">
        <v>1</v>
      </c>
      <c r="P943" s="18">
        <v>2002.44</v>
      </c>
      <c r="Q943" s="18">
        <v>2002.44</v>
      </c>
      <c r="R943" s="18">
        <v>2002.44</v>
      </c>
    </row>
    <row r="944" ht="40" customHeight="1">
      <c r="A944" s="31" t="s">
        <v>1784</v>
      </c>
      <c r="B944" s="31"/>
      <c r="C944" s="32" t="s">
        <v>1056</v>
      </c>
      <c r="D944" s="32" t="s">
        <v>1742</v>
      </c>
      <c r="E944" s="32" t="s">
        <v>319</v>
      </c>
      <c r="F944" s="32" t="s">
        <v>1084</v>
      </c>
      <c r="G944" s="18">
        <v>3</v>
      </c>
      <c r="H944" s="18">
        <v>3</v>
      </c>
      <c r="I944" s="18">
        <v>3</v>
      </c>
      <c r="J944" s="18">
        <v>2075.84</v>
      </c>
      <c r="K944" s="18">
        <v>2075.84</v>
      </c>
      <c r="L944" s="18">
        <v>2075.84</v>
      </c>
      <c r="M944" s="18">
        <v>1</v>
      </c>
      <c r="N944" s="18">
        <v>1</v>
      </c>
      <c r="O944" s="18">
        <v>1</v>
      </c>
      <c r="P944" s="18">
        <v>6227.52</v>
      </c>
      <c r="Q944" s="18">
        <v>6227.52</v>
      </c>
      <c r="R944" s="18">
        <v>6227.52</v>
      </c>
    </row>
    <row r="945" ht="60" customHeight="1">
      <c r="A945" s="31" t="s">
        <v>1785</v>
      </c>
      <c r="B945" s="31"/>
      <c r="C945" s="32" t="s">
        <v>1074</v>
      </c>
      <c r="D945" s="32" t="s">
        <v>1742</v>
      </c>
      <c r="E945" s="32" t="s">
        <v>319</v>
      </c>
      <c r="F945" s="32" t="s">
        <v>1086</v>
      </c>
      <c r="G945" s="18">
        <v>6</v>
      </c>
      <c r="H945" s="18">
        <v>6</v>
      </c>
      <c r="I945" s="18">
        <v>6</v>
      </c>
      <c r="J945" s="18">
        <v>551.2</v>
      </c>
      <c r="K945" s="18">
        <v>551.2</v>
      </c>
      <c r="L945" s="18">
        <v>551.2</v>
      </c>
      <c r="M945" s="18">
        <v>1</v>
      </c>
      <c r="N945" s="18">
        <v>1</v>
      </c>
      <c r="O945" s="18">
        <v>1</v>
      </c>
      <c r="P945" s="18">
        <v>3307.2</v>
      </c>
      <c r="Q945" s="18">
        <v>3307.2</v>
      </c>
      <c r="R945" s="18">
        <v>3307.2</v>
      </c>
    </row>
    <row r="946" ht="60" customHeight="1">
      <c r="A946" s="31" t="s">
        <v>1786</v>
      </c>
      <c r="B946" s="31"/>
      <c r="C946" s="32" t="s">
        <v>1056</v>
      </c>
      <c r="D946" s="32" t="s">
        <v>1742</v>
      </c>
      <c r="E946" s="32" t="s">
        <v>319</v>
      </c>
      <c r="F946" s="32" t="s">
        <v>1088</v>
      </c>
      <c r="G946" s="18">
        <v>1</v>
      </c>
      <c r="H946" s="18">
        <v>1</v>
      </c>
      <c r="I946" s="18">
        <v>1</v>
      </c>
      <c r="J946" s="18">
        <v>3250</v>
      </c>
      <c r="K946" s="18">
        <v>3250</v>
      </c>
      <c r="L946" s="18">
        <v>3250</v>
      </c>
      <c r="M946" s="18">
        <v>1</v>
      </c>
      <c r="N946" s="18">
        <v>1</v>
      </c>
      <c r="O946" s="18">
        <v>1</v>
      </c>
      <c r="P946" s="18">
        <v>3250</v>
      </c>
      <c r="Q946" s="18">
        <v>3250</v>
      </c>
      <c r="R946" s="18">
        <v>3250</v>
      </c>
    </row>
    <row r="947" ht="60" customHeight="1">
      <c r="A947" s="31" t="s">
        <v>1787</v>
      </c>
      <c r="B947" s="31"/>
      <c r="C947" s="32" t="s">
        <v>1100</v>
      </c>
      <c r="D947" s="32" t="s">
        <v>1742</v>
      </c>
      <c r="E947" s="32" t="s">
        <v>319</v>
      </c>
      <c r="F947" s="32" t="s">
        <v>1092</v>
      </c>
      <c r="G947" s="18">
        <v>1</v>
      </c>
      <c r="H947" s="18">
        <v>1</v>
      </c>
      <c r="I947" s="18">
        <v>1</v>
      </c>
      <c r="J947" s="18">
        <v>1000</v>
      </c>
      <c r="K947" s="18">
        <v>1000</v>
      </c>
      <c r="L947" s="18">
        <v>1000</v>
      </c>
      <c r="M947" s="18">
        <v>1</v>
      </c>
      <c r="N947" s="18">
        <v>1</v>
      </c>
      <c r="O947" s="18">
        <v>1</v>
      </c>
      <c r="P947" s="18">
        <v>1000</v>
      </c>
      <c r="Q947" s="18">
        <v>1000</v>
      </c>
      <c r="R947" s="18">
        <v>1000</v>
      </c>
    </row>
    <row r="948" ht="60" customHeight="1">
      <c r="A948" s="31" t="s">
        <v>1788</v>
      </c>
      <c r="B948" s="31"/>
      <c r="C948" s="32" t="s">
        <v>969</v>
      </c>
      <c r="D948" s="32" t="s">
        <v>1742</v>
      </c>
      <c r="E948" s="32" t="s">
        <v>319</v>
      </c>
      <c r="F948" s="32" t="s">
        <v>1096</v>
      </c>
      <c r="G948" s="18">
        <v>2</v>
      </c>
      <c r="H948" s="18">
        <v>2</v>
      </c>
      <c r="I948" s="18">
        <v>2</v>
      </c>
      <c r="J948" s="18">
        <v>438.92</v>
      </c>
      <c r="K948" s="18">
        <v>438.92</v>
      </c>
      <c r="L948" s="18">
        <v>438.92</v>
      </c>
      <c r="M948" s="18">
        <v>1</v>
      </c>
      <c r="N948" s="18">
        <v>1</v>
      </c>
      <c r="O948" s="18">
        <v>1</v>
      </c>
      <c r="P948" s="18">
        <v>877.84</v>
      </c>
      <c r="Q948" s="18">
        <v>877.84</v>
      </c>
      <c r="R948" s="18">
        <v>877.84</v>
      </c>
    </row>
    <row r="949" ht="60" customHeight="1">
      <c r="A949" s="31" t="s">
        <v>1789</v>
      </c>
      <c r="B949" s="31"/>
      <c r="C949" s="32" t="s">
        <v>1068</v>
      </c>
      <c r="D949" s="32" t="s">
        <v>1742</v>
      </c>
      <c r="E949" s="32" t="s">
        <v>319</v>
      </c>
      <c r="F949" s="32" t="s">
        <v>1098</v>
      </c>
      <c r="G949" s="18">
        <v>1</v>
      </c>
      <c r="H949" s="18">
        <v>1</v>
      </c>
      <c r="I949" s="18">
        <v>1</v>
      </c>
      <c r="J949" s="18">
        <v>5250</v>
      </c>
      <c r="K949" s="18">
        <v>5250</v>
      </c>
      <c r="L949" s="18">
        <v>5250</v>
      </c>
      <c r="M949" s="18">
        <v>1</v>
      </c>
      <c r="N949" s="18">
        <v>1</v>
      </c>
      <c r="O949" s="18">
        <v>1</v>
      </c>
      <c r="P949" s="18">
        <v>5250</v>
      </c>
      <c r="Q949" s="18">
        <v>5250</v>
      </c>
      <c r="R949" s="18">
        <v>5250</v>
      </c>
    </row>
    <row r="950" ht="60" customHeight="1">
      <c r="A950" s="31" t="s">
        <v>1790</v>
      </c>
      <c r="B950" s="31"/>
      <c r="C950" s="32" t="s">
        <v>1060</v>
      </c>
      <c r="D950" s="32" t="s">
        <v>1742</v>
      </c>
      <c r="E950" s="32" t="s">
        <v>319</v>
      </c>
      <c r="F950" s="32" t="s">
        <v>1102</v>
      </c>
      <c r="G950" s="18">
        <v>4</v>
      </c>
      <c r="H950" s="18">
        <v>4</v>
      </c>
      <c r="I950" s="18">
        <v>4</v>
      </c>
      <c r="J950" s="18">
        <v>420</v>
      </c>
      <c r="K950" s="18">
        <v>420</v>
      </c>
      <c r="L950" s="18">
        <v>420</v>
      </c>
      <c r="M950" s="18">
        <v>1</v>
      </c>
      <c r="N950" s="18">
        <v>1</v>
      </c>
      <c r="O950" s="18">
        <v>1</v>
      </c>
      <c r="P950" s="18">
        <v>1680</v>
      </c>
      <c r="Q950" s="18">
        <v>1680</v>
      </c>
      <c r="R950" s="18">
        <v>1680</v>
      </c>
    </row>
    <row r="951" ht="60" customHeight="1">
      <c r="A951" s="31" t="s">
        <v>1791</v>
      </c>
      <c r="B951" s="31"/>
      <c r="C951" s="32" t="s">
        <v>1068</v>
      </c>
      <c r="D951" s="32" t="s">
        <v>1775</v>
      </c>
      <c r="E951" s="32" t="s">
        <v>319</v>
      </c>
      <c r="F951" s="32" t="s">
        <v>1104</v>
      </c>
      <c r="G951" s="18">
        <v>1</v>
      </c>
      <c r="H951" s="18">
        <v>1</v>
      </c>
      <c r="I951" s="18">
        <v>1</v>
      </c>
      <c r="J951" s="18">
        <v>1400</v>
      </c>
      <c r="K951" s="18">
        <v>1400</v>
      </c>
      <c r="L951" s="18">
        <v>1400</v>
      </c>
      <c r="M951" s="18">
        <v>1</v>
      </c>
      <c r="N951" s="18">
        <v>1</v>
      </c>
      <c r="O951" s="18">
        <v>1</v>
      </c>
      <c r="P951" s="18">
        <v>1400</v>
      </c>
      <c r="Q951" s="18">
        <v>1400</v>
      </c>
      <c r="R951" s="18">
        <v>1400</v>
      </c>
    </row>
    <row r="952" ht="60" customHeight="1">
      <c r="A952" s="31" t="s">
        <v>1792</v>
      </c>
      <c r="B952" s="31"/>
      <c r="C952" s="32" t="s">
        <v>1068</v>
      </c>
      <c r="D952" s="32" t="s">
        <v>1742</v>
      </c>
      <c r="E952" s="32" t="s">
        <v>319</v>
      </c>
      <c r="F952" s="32" t="s">
        <v>1106</v>
      </c>
      <c r="G952" s="18">
        <v>2</v>
      </c>
      <c r="H952" s="18">
        <v>2</v>
      </c>
      <c r="I952" s="18">
        <v>2</v>
      </c>
      <c r="J952" s="18">
        <v>4950</v>
      </c>
      <c r="K952" s="18">
        <v>4950</v>
      </c>
      <c r="L952" s="18">
        <v>4950</v>
      </c>
      <c r="M952" s="18">
        <v>1</v>
      </c>
      <c r="N952" s="18">
        <v>1</v>
      </c>
      <c r="O952" s="18">
        <v>1</v>
      </c>
      <c r="P952" s="18">
        <v>9900</v>
      </c>
      <c r="Q952" s="18">
        <v>9900</v>
      </c>
      <c r="R952" s="18">
        <v>9900</v>
      </c>
    </row>
    <row r="953" ht="60" customHeight="1">
      <c r="A953" s="31" t="s">
        <v>1793</v>
      </c>
      <c r="B953" s="31"/>
      <c r="C953" s="32" t="s">
        <v>1074</v>
      </c>
      <c r="D953" s="32" t="s">
        <v>1775</v>
      </c>
      <c r="E953" s="32" t="s">
        <v>319</v>
      </c>
      <c r="F953" s="32" t="s">
        <v>1108</v>
      </c>
      <c r="G953" s="18">
        <v>2</v>
      </c>
      <c r="H953" s="18">
        <v>2</v>
      </c>
      <c r="I953" s="18">
        <v>2</v>
      </c>
      <c r="J953" s="18">
        <v>4900</v>
      </c>
      <c r="K953" s="18">
        <v>4900</v>
      </c>
      <c r="L953" s="18">
        <v>4900</v>
      </c>
      <c r="M953" s="18">
        <v>1</v>
      </c>
      <c r="N953" s="18">
        <v>1</v>
      </c>
      <c r="O953" s="18">
        <v>1</v>
      </c>
      <c r="P953" s="18">
        <v>9800</v>
      </c>
      <c r="Q953" s="18">
        <v>9800</v>
      </c>
      <c r="R953" s="18">
        <v>9800</v>
      </c>
    </row>
    <row r="954" ht="60" customHeight="1">
      <c r="A954" s="31" t="s">
        <v>1794</v>
      </c>
      <c r="B954" s="31"/>
      <c r="C954" s="32" t="s">
        <v>1068</v>
      </c>
      <c r="D954" s="32" t="s">
        <v>1742</v>
      </c>
      <c r="E954" s="32" t="s">
        <v>319</v>
      </c>
      <c r="F954" s="32" t="s">
        <v>1110</v>
      </c>
      <c r="G954" s="18">
        <v>1</v>
      </c>
      <c r="H954" s="18">
        <v>1</v>
      </c>
      <c r="I954" s="18">
        <v>1</v>
      </c>
      <c r="J954" s="18">
        <v>200</v>
      </c>
      <c r="K954" s="18">
        <v>200</v>
      </c>
      <c r="L954" s="18">
        <v>200</v>
      </c>
      <c r="M954" s="18">
        <v>1</v>
      </c>
      <c r="N954" s="18">
        <v>1</v>
      </c>
      <c r="O954" s="18">
        <v>1</v>
      </c>
      <c r="P954" s="18">
        <v>200</v>
      </c>
      <c r="Q954" s="18">
        <v>200</v>
      </c>
      <c r="R954" s="18">
        <v>200</v>
      </c>
    </row>
    <row r="955" ht="60" customHeight="1">
      <c r="A955" s="31" t="s">
        <v>1795</v>
      </c>
      <c r="B955" s="31"/>
      <c r="C955" s="32" t="s">
        <v>1047</v>
      </c>
      <c r="D955" s="32" t="s">
        <v>1796</v>
      </c>
      <c r="E955" s="32" t="s">
        <v>319</v>
      </c>
      <c r="F955" s="32" t="s">
        <v>1112</v>
      </c>
      <c r="G955" s="18">
        <v>10</v>
      </c>
      <c r="H955" s="18">
        <v>10</v>
      </c>
      <c r="I955" s="18">
        <v>10</v>
      </c>
      <c r="J955" s="18">
        <v>45</v>
      </c>
      <c r="K955" s="18">
        <v>45</v>
      </c>
      <c r="L955" s="18">
        <v>45</v>
      </c>
      <c r="M955" s="18">
        <v>1</v>
      </c>
      <c r="N955" s="18">
        <v>1</v>
      </c>
      <c r="O955" s="18">
        <v>1</v>
      </c>
      <c r="P955" s="18">
        <v>450</v>
      </c>
      <c r="Q955" s="18">
        <v>450</v>
      </c>
      <c r="R955" s="18">
        <v>450</v>
      </c>
    </row>
    <row r="956" ht="60" customHeight="1">
      <c r="A956" s="31" t="s">
        <v>1797</v>
      </c>
      <c r="B956" s="31"/>
      <c r="C956" s="32" t="s">
        <v>969</v>
      </c>
      <c r="D956" s="32" t="s">
        <v>1742</v>
      </c>
      <c r="E956" s="32" t="s">
        <v>319</v>
      </c>
      <c r="F956" s="32" t="s">
        <v>1114</v>
      </c>
      <c r="G956" s="18">
        <v>4</v>
      </c>
      <c r="H956" s="18">
        <v>4</v>
      </c>
      <c r="I956" s="18">
        <v>4</v>
      </c>
      <c r="J956" s="18">
        <v>212</v>
      </c>
      <c r="K956" s="18">
        <v>212</v>
      </c>
      <c r="L956" s="18">
        <v>212</v>
      </c>
      <c r="M956" s="18">
        <v>1</v>
      </c>
      <c r="N956" s="18">
        <v>1</v>
      </c>
      <c r="O956" s="18">
        <v>1</v>
      </c>
      <c r="P956" s="18">
        <v>848</v>
      </c>
      <c r="Q956" s="18">
        <v>848</v>
      </c>
      <c r="R956" s="18">
        <v>848</v>
      </c>
    </row>
    <row r="957" ht="60" customHeight="1">
      <c r="A957" s="31" t="s">
        <v>1798</v>
      </c>
      <c r="B957" s="31"/>
      <c r="C957" s="32" t="s">
        <v>1090</v>
      </c>
      <c r="D957" s="32" t="s">
        <v>1742</v>
      </c>
      <c r="E957" s="32" t="s">
        <v>319</v>
      </c>
      <c r="F957" s="32" t="s">
        <v>1118</v>
      </c>
      <c r="G957" s="18">
        <v>1</v>
      </c>
      <c r="H957" s="18">
        <v>0</v>
      </c>
      <c r="I957" s="18">
        <v>0</v>
      </c>
      <c r="J957" s="18">
        <v>45000</v>
      </c>
      <c r="K957" s="18">
        <v>0</v>
      </c>
      <c r="L957" s="18">
        <v>0</v>
      </c>
      <c r="M957" s="18">
        <v>1</v>
      </c>
      <c r="N957" s="18">
        <v>1</v>
      </c>
      <c r="O957" s="18">
        <v>1</v>
      </c>
      <c r="P957" s="18">
        <v>45000</v>
      </c>
      <c r="Q957" s="18">
        <v>0</v>
      </c>
      <c r="R957" s="18">
        <v>0</v>
      </c>
    </row>
    <row r="958" ht="60" customHeight="1">
      <c r="A958" s="31" t="s">
        <v>1799</v>
      </c>
      <c r="B958" s="31"/>
      <c r="C958" s="32" t="s">
        <v>1154</v>
      </c>
      <c r="D958" s="32" t="s">
        <v>1742</v>
      </c>
      <c r="E958" s="32" t="s">
        <v>319</v>
      </c>
      <c r="F958" s="32" t="s">
        <v>1122</v>
      </c>
      <c r="G958" s="18">
        <v>10</v>
      </c>
      <c r="H958" s="18">
        <v>10</v>
      </c>
      <c r="I958" s="18">
        <v>10</v>
      </c>
      <c r="J958" s="18">
        <v>20</v>
      </c>
      <c r="K958" s="18">
        <v>20</v>
      </c>
      <c r="L958" s="18">
        <v>20</v>
      </c>
      <c r="M958" s="18">
        <v>1</v>
      </c>
      <c r="N958" s="18">
        <v>1</v>
      </c>
      <c r="O958" s="18">
        <v>1</v>
      </c>
      <c r="P958" s="18">
        <v>200</v>
      </c>
      <c r="Q958" s="18">
        <v>200</v>
      </c>
      <c r="R958" s="18">
        <v>200</v>
      </c>
    </row>
    <row r="959" ht="40" customHeight="1">
      <c r="A959" s="31" t="s">
        <v>1800</v>
      </c>
      <c r="B959" s="31"/>
      <c r="C959" s="32" t="s">
        <v>1206</v>
      </c>
      <c r="D959" s="32" t="s">
        <v>1742</v>
      </c>
      <c r="E959" s="32" t="s">
        <v>319</v>
      </c>
      <c r="F959" s="32" t="s">
        <v>1126</v>
      </c>
      <c r="G959" s="18">
        <v>30</v>
      </c>
      <c r="H959" s="18">
        <v>30</v>
      </c>
      <c r="I959" s="18">
        <v>30</v>
      </c>
      <c r="J959" s="18">
        <v>15</v>
      </c>
      <c r="K959" s="18">
        <v>15</v>
      </c>
      <c r="L959" s="18">
        <v>15</v>
      </c>
      <c r="M959" s="18">
        <v>1</v>
      </c>
      <c r="N959" s="18">
        <v>1</v>
      </c>
      <c r="O959" s="18">
        <v>1</v>
      </c>
      <c r="P959" s="18">
        <v>450</v>
      </c>
      <c r="Q959" s="18">
        <v>450</v>
      </c>
      <c r="R959" s="18">
        <v>450</v>
      </c>
    </row>
    <row r="960" ht="40" customHeight="1">
      <c r="A960" s="31" t="s">
        <v>1801</v>
      </c>
      <c r="B960" s="31"/>
      <c r="C960" s="32" t="s">
        <v>1144</v>
      </c>
      <c r="D960" s="32" t="s">
        <v>1796</v>
      </c>
      <c r="E960" s="32" t="s">
        <v>319</v>
      </c>
      <c r="F960" s="32" t="s">
        <v>1130</v>
      </c>
      <c r="G960" s="18">
        <v>20</v>
      </c>
      <c r="H960" s="18">
        <v>20</v>
      </c>
      <c r="I960" s="18">
        <v>20</v>
      </c>
      <c r="J960" s="18">
        <v>29.5</v>
      </c>
      <c r="K960" s="18">
        <v>29.5</v>
      </c>
      <c r="L960" s="18">
        <v>29.5</v>
      </c>
      <c r="M960" s="18">
        <v>1</v>
      </c>
      <c r="N960" s="18">
        <v>1</v>
      </c>
      <c r="O960" s="18">
        <v>1</v>
      </c>
      <c r="P960" s="18">
        <v>590</v>
      </c>
      <c r="Q960" s="18">
        <v>590</v>
      </c>
      <c r="R960" s="18">
        <v>590</v>
      </c>
    </row>
    <row r="961" ht="40" customHeight="1">
      <c r="A961" s="31" t="s">
        <v>1802</v>
      </c>
      <c r="B961" s="31"/>
      <c r="C961" s="32" t="s">
        <v>1206</v>
      </c>
      <c r="D961" s="32" t="s">
        <v>1742</v>
      </c>
      <c r="E961" s="32" t="s">
        <v>319</v>
      </c>
      <c r="F961" s="32" t="s">
        <v>1132</v>
      </c>
      <c r="G961" s="18">
        <v>20</v>
      </c>
      <c r="H961" s="18">
        <v>20</v>
      </c>
      <c r="I961" s="18">
        <v>20</v>
      </c>
      <c r="J961" s="18">
        <v>12.5</v>
      </c>
      <c r="K961" s="18">
        <v>12.5</v>
      </c>
      <c r="L961" s="18">
        <v>12.5</v>
      </c>
      <c r="M961" s="18">
        <v>1</v>
      </c>
      <c r="N961" s="18">
        <v>1</v>
      </c>
      <c r="O961" s="18">
        <v>1</v>
      </c>
      <c r="P961" s="18">
        <v>250</v>
      </c>
      <c r="Q961" s="18">
        <v>250</v>
      </c>
      <c r="R961" s="18">
        <v>250</v>
      </c>
    </row>
    <row r="962" ht="40" customHeight="1">
      <c r="A962" s="31" t="s">
        <v>1803</v>
      </c>
      <c r="B962" s="31"/>
      <c r="C962" s="32" t="s">
        <v>1144</v>
      </c>
      <c r="D962" s="32" t="s">
        <v>1796</v>
      </c>
      <c r="E962" s="32" t="s">
        <v>319</v>
      </c>
      <c r="F962" s="32" t="s">
        <v>1134</v>
      </c>
      <c r="G962" s="18">
        <v>10</v>
      </c>
      <c r="H962" s="18">
        <v>10</v>
      </c>
      <c r="I962" s="18">
        <v>10</v>
      </c>
      <c r="J962" s="18">
        <v>20</v>
      </c>
      <c r="K962" s="18">
        <v>20</v>
      </c>
      <c r="L962" s="18">
        <v>20</v>
      </c>
      <c r="M962" s="18">
        <v>1</v>
      </c>
      <c r="N962" s="18">
        <v>1</v>
      </c>
      <c r="O962" s="18">
        <v>1</v>
      </c>
      <c r="P962" s="18">
        <v>200</v>
      </c>
      <c r="Q962" s="18">
        <v>200</v>
      </c>
      <c r="R962" s="18">
        <v>200</v>
      </c>
    </row>
    <row r="963" ht="40" customHeight="1">
      <c r="A963" s="31" t="s">
        <v>1804</v>
      </c>
      <c r="B963" s="31"/>
      <c r="C963" s="32" t="s">
        <v>1170</v>
      </c>
      <c r="D963" s="32" t="s">
        <v>1742</v>
      </c>
      <c r="E963" s="32" t="s">
        <v>319</v>
      </c>
      <c r="F963" s="32" t="s">
        <v>1136</v>
      </c>
      <c r="G963" s="18">
        <v>30</v>
      </c>
      <c r="H963" s="18">
        <v>30</v>
      </c>
      <c r="I963" s="18">
        <v>30</v>
      </c>
      <c r="J963" s="18">
        <v>17</v>
      </c>
      <c r="K963" s="18">
        <v>17</v>
      </c>
      <c r="L963" s="18">
        <v>17</v>
      </c>
      <c r="M963" s="18">
        <v>1</v>
      </c>
      <c r="N963" s="18">
        <v>1</v>
      </c>
      <c r="O963" s="18">
        <v>1</v>
      </c>
      <c r="P963" s="18">
        <v>510</v>
      </c>
      <c r="Q963" s="18">
        <v>510</v>
      </c>
      <c r="R963" s="18">
        <v>510</v>
      </c>
    </row>
    <row r="964" ht="80" customHeight="1">
      <c r="A964" s="31" t="s">
        <v>1805</v>
      </c>
      <c r="B964" s="31"/>
      <c r="C964" s="32" t="s">
        <v>1178</v>
      </c>
      <c r="D964" s="32" t="s">
        <v>1742</v>
      </c>
      <c r="E964" s="32" t="s">
        <v>319</v>
      </c>
      <c r="F964" s="32" t="s">
        <v>1140</v>
      </c>
      <c r="G964" s="18">
        <v>10</v>
      </c>
      <c r="H964" s="18">
        <v>10</v>
      </c>
      <c r="I964" s="18">
        <v>10</v>
      </c>
      <c r="J964" s="18">
        <v>10</v>
      </c>
      <c r="K964" s="18">
        <v>10</v>
      </c>
      <c r="L964" s="18">
        <v>10</v>
      </c>
      <c r="M964" s="18">
        <v>1</v>
      </c>
      <c r="N964" s="18">
        <v>1</v>
      </c>
      <c r="O964" s="18">
        <v>1</v>
      </c>
      <c r="P964" s="18">
        <v>100</v>
      </c>
      <c r="Q964" s="18">
        <v>100</v>
      </c>
      <c r="R964" s="18">
        <v>100</v>
      </c>
    </row>
    <row r="965" ht="40" customHeight="1">
      <c r="A965" s="31" t="s">
        <v>1806</v>
      </c>
      <c r="B965" s="31"/>
      <c r="C965" s="32" t="s">
        <v>1124</v>
      </c>
      <c r="D965" s="32" t="s">
        <v>1742</v>
      </c>
      <c r="E965" s="32" t="s">
        <v>319</v>
      </c>
      <c r="F965" s="32" t="s">
        <v>1142</v>
      </c>
      <c r="G965" s="18">
        <v>30</v>
      </c>
      <c r="H965" s="18">
        <v>30</v>
      </c>
      <c r="I965" s="18">
        <v>30</v>
      </c>
      <c r="J965" s="18">
        <v>34</v>
      </c>
      <c r="K965" s="18">
        <v>34</v>
      </c>
      <c r="L965" s="18">
        <v>34</v>
      </c>
      <c r="M965" s="18">
        <v>1</v>
      </c>
      <c r="N965" s="18">
        <v>1</v>
      </c>
      <c r="O965" s="18">
        <v>1</v>
      </c>
      <c r="P965" s="18">
        <v>1020</v>
      </c>
      <c r="Q965" s="18">
        <v>1020</v>
      </c>
      <c r="R965" s="18">
        <v>1020</v>
      </c>
    </row>
    <row r="966" ht="60" customHeight="1">
      <c r="A966" s="31" t="s">
        <v>1807</v>
      </c>
      <c r="B966" s="31"/>
      <c r="C966" s="32" t="s">
        <v>1158</v>
      </c>
      <c r="D966" s="32" t="s">
        <v>1742</v>
      </c>
      <c r="E966" s="32" t="s">
        <v>319</v>
      </c>
      <c r="F966" s="32" t="s">
        <v>1146</v>
      </c>
      <c r="G966" s="18">
        <v>30</v>
      </c>
      <c r="H966" s="18">
        <v>30</v>
      </c>
      <c r="I966" s="18">
        <v>30</v>
      </c>
      <c r="J966" s="18">
        <v>15</v>
      </c>
      <c r="K966" s="18">
        <v>15</v>
      </c>
      <c r="L966" s="18">
        <v>15</v>
      </c>
      <c r="M966" s="18">
        <v>1</v>
      </c>
      <c r="N966" s="18">
        <v>1</v>
      </c>
      <c r="O966" s="18">
        <v>1</v>
      </c>
      <c r="P966" s="18">
        <v>450</v>
      </c>
      <c r="Q966" s="18">
        <v>450</v>
      </c>
      <c r="R966" s="18">
        <v>450</v>
      </c>
    </row>
    <row r="967" ht="40" customHeight="1">
      <c r="A967" s="31" t="s">
        <v>1808</v>
      </c>
      <c r="B967" s="31"/>
      <c r="C967" s="32" t="s">
        <v>1128</v>
      </c>
      <c r="D967" s="32" t="s">
        <v>1742</v>
      </c>
      <c r="E967" s="32" t="s">
        <v>319</v>
      </c>
      <c r="F967" s="32" t="s">
        <v>1148</v>
      </c>
      <c r="G967" s="18">
        <v>5</v>
      </c>
      <c r="H967" s="18">
        <v>5</v>
      </c>
      <c r="I967" s="18">
        <v>5</v>
      </c>
      <c r="J967" s="18">
        <v>41.2</v>
      </c>
      <c r="K967" s="18">
        <v>41.2</v>
      </c>
      <c r="L967" s="18">
        <v>41.2</v>
      </c>
      <c r="M967" s="18">
        <v>1</v>
      </c>
      <c r="N967" s="18">
        <v>1</v>
      </c>
      <c r="O967" s="18">
        <v>1</v>
      </c>
      <c r="P967" s="18">
        <v>206</v>
      </c>
      <c r="Q967" s="18">
        <v>206</v>
      </c>
      <c r="R967" s="18">
        <v>206</v>
      </c>
    </row>
    <row r="968" ht="40" customHeight="1">
      <c r="A968" s="31" t="s">
        <v>1809</v>
      </c>
      <c r="B968" s="31"/>
      <c r="C968" s="32" t="s">
        <v>1144</v>
      </c>
      <c r="D968" s="32" t="s">
        <v>1742</v>
      </c>
      <c r="E968" s="32" t="s">
        <v>319</v>
      </c>
      <c r="F968" s="32" t="s">
        <v>1152</v>
      </c>
      <c r="G968" s="18">
        <v>3</v>
      </c>
      <c r="H968" s="18">
        <v>3</v>
      </c>
      <c r="I968" s="18">
        <v>3</v>
      </c>
      <c r="J968" s="18">
        <v>196</v>
      </c>
      <c r="K968" s="18">
        <v>196</v>
      </c>
      <c r="L968" s="18">
        <v>196</v>
      </c>
      <c r="M968" s="18">
        <v>1</v>
      </c>
      <c r="N968" s="18">
        <v>1</v>
      </c>
      <c r="O968" s="18">
        <v>1</v>
      </c>
      <c r="P968" s="18">
        <v>588</v>
      </c>
      <c r="Q968" s="18">
        <v>588</v>
      </c>
      <c r="R968" s="18">
        <v>588</v>
      </c>
    </row>
    <row r="969" ht="60" customHeight="1">
      <c r="A969" s="31" t="s">
        <v>1810</v>
      </c>
      <c r="B969" s="31"/>
      <c r="C969" s="32" t="s">
        <v>1170</v>
      </c>
      <c r="D969" s="32" t="s">
        <v>1742</v>
      </c>
      <c r="E969" s="32" t="s">
        <v>319</v>
      </c>
      <c r="F969" s="32" t="s">
        <v>1156</v>
      </c>
      <c r="G969" s="18">
        <v>30</v>
      </c>
      <c r="H969" s="18">
        <v>30</v>
      </c>
      <c r="I969" s="18">
        <v>30</v>
      </c>
      <c r="J969" s="18">
        <v>18</v>
      </c>
      <c r="K969" s="18">
        <v>18</v>
      </c>
      <c r="L969" s="18">
        <v>18</v>
      </c>
      <c r="M969" s="18">
        <v>1</v>
      </c>
      <c r="N969" s="18">
        <v>1</v>
      </c>
      <c r="O969" s="18">
        <v>1</v>
      </c>
      <c r="P969" s="18">
        <v>540</v>
      </c>
      <c r="Q969" s="18">
        <v>540</v>
      </c>
      <c r="R969" s="18">
        <v>540</v>
      </c>
    </row>
    <row r="970" ht="60" customHeight="1">
      <c r="A970" s="31" t="s">
        <v>1811</v>
      </c>
      <c r="B970" s="31"/>
      <c r="C970" s="32" t="s">
        <v>1124</v>
      </c>
      <c r="D970" s="32" t="s">
        <v>1742</v>
      </c>
      <c r="E970" s="32" t="s">
        <v>319</v>
      </c>
      <c r="F970" s="32" t="s">
        <v>1160</v>
      </c>
      <c r="G970" s="18">
        <v>50</v>
      </c>
      <c r="H970" s="18">
        <v>50</v>
      </c>
      <c r="I970" s="18">
        <v>50</v>
      </c>
      <c r="J970" s="18">
        <v>38</v>
      </c>
      <c r="K970" s="18">
        <v>38</v>
      </c>
      <c r="L970" s="18">
        <v>38</v>
      </c>
      <c r="M970" s="18">
        <v>1</v>
      </c>
      <c r="N970" s="18">
        <v>1</v>
      </c>
      <c r="O970" s="18">
        <v>1</v>
      </c>
      <c r="P970" s="18">
        <v>1900</v>
      </c>
      <c r="Q970" s="18">
        <v>1900</v>
      </c>
      <c r="R970" s="18">
        <v>1900</v>
      </c>
    </row>
    <row r="971" ht="40" customHeight="1">
      <c r="A971" s="31" t="s">
        <v>1812</v>
      </c>
      <c r="B971" s="31"/>
      <c r="C971" s="32" t="s">
        <v>1138</v>
      </c>
      <c r="D971" s="32" t="s">
        <v>1742</v>
      </c>
      <c r="E971" s="32" t="s">
        <v>319</v>
      </c>
      <c r="F971" s="32" t="s">
        <v>1164</v>
      </c>
      <c r="G971" s="18">
        <v>0</v>
      </c>
      <c r="H971" s="18">
        <v>0</v>
      </c>
      <c r="I971" s="18">
        <v>0</v>
      </c>
      <c r="J971" s="18">
        <v>102.7</v>
      </c>
      <c r="K971" s="18">
        <v>102.7</v>
      </c>
      <c r="L971" s="18">
        <v>102.7</v>
      </c>
      <c r="M971" s="18">
        <v>1</v>
      </c>
      <c r="N971" s="18">
        <v>1</v>
      </c>
      <c r="O971" s="18">
        <v>1</v>
      </c>
      <c r="P971" s="18">
        <v>0</v>
      </c>
      <c r="Q971" s="18">
        <v>0</v>
      </c>
      <c r="R971" s="18">
        <v>0</v>
      </c>
    </row>
    <row r="972" ht="40" customHeight="1">
      <c r="A972" s="31" t="s">
        <v>1813</v>
      </c>
      <c r="B972" s="31"/>
      <c r="C972" s="32" t="s">
        <v>1124</v>
      </c>
      <c r="D972" s="32" t="s">
        <v>1742</v>
      </c>
      <c r="E972" s="32" t="s">
        <v>319</v>
      </c>
      <c r="F972" s="32" t="s">
        <v>1168</v>
      </c>
      <c r="G972" s="18">
        <v>30</v>
      </c>
      <c r="H972" s="18">
        <v>30</v>
      </c>
      <c r="I972" s="18">
        <v>30</v>
      </c>
      <c r="J972" s="18">
        <v>18</v>
      </c>
      <c r="K972" s="18">
        <v>18</v>
      </c>
      <c r="L972" s="18">
        <v>18</v>
      </c>
      <c r="M972" s="18">
        <v>1</v>
      </c>
      <c r="N972" s="18">
        <v>1</v>
      </c>
      <c r="O972" s="18">
        <v>1</v>
      </c>
      <c r="P972" s="18">
        <v>540</v>
      </c>
      <c r="Q972" s="18">
        <v>540</v>
      </c>
      <c r="R972" s="18">
        <v>540</v>
      </c>
    </row>
    <row r="973" ht="40" customHeight="1">
      <c r="A973" s="31" t="s">
        <v>1814</v>
      </c>
      <c r="B973" s="31"/>
      <c r="C973" s="32" t="s">
        <v>1138</v>
      </c>
      <c r="D973" s="32" t="s">
        <v>1742</v>
      </c>
      <c r="E973" s="32" t="s">
        <v>319</v>
      </c>
      <c r="F973" s="32" t="s">
        <v>1172</v>
      </c>
      <c r="G973" s="18">
        <v>5</v>
      </c>
      <c r="H973" s="18">
        <v>5</v>
      </c>
      <c r="I973" s="18">
        <v>5</v>
      </c>
      <c r="J973" s="18">
        <v>208</v>
      </c>
      <c r="K973" s="18">
        <v>208</v>
      </c>
      <c r="L973" s="18">
        <v>208</v>
      </c>
      <c r="M973" s="18">
        <v>1</v>
      </c>
      <c r="N973" s="18">
        <v>1</v>
      </c>
      <c r="O973" s="18">
        <v>1</v>
      </c>
      <c r="P973" s="18">
        <v>1040</v>
      </c>
      <c r="Q973" s="18">
        <v>1040</v>
      </c>
      <c r="R973" s="18">
        <v>1040</v>
      </c>
    </row>
    <row r="974" ht="40" customHeight="1">
      <c r="A974" s="31" t="s">
        <v>1815</v>
      </c>
      <c r="B974" s="31"/>
      <c r="C974" s="32" t="s">
        <v>1053</v>
      </c>
      <c r="D974" s="32" t="s">
        <v>1742</v>
      </c>
      <c r="E974" s="32" t="s">
        <v>319</v>
      </c>
      <c r="F974" s="32" t="s">
        <v>1176</v>
      </c>
      <c r="G974" s="18">
        <v>1</v>
      </c>
      <c r="H974" s="18">
        <v>1</v>
      </c>
      <c r="I974" s="18">
        <v>1</v>
      </c>
      <c r="J974" s="18">
        <v>380</v>
      </c>
      <c r="K974" s="18">
        <v>380</v>
      </c>
      <c r="L974" s="18">
        <v>380</v>
      </c>
      <c r="M974" s="18">
        <v>1</v>
      </c>
      <c r="N974" s="18">
        <v>1</v>
      </c>
      <c r="O974" s="18">
        <v>1</v>
      </c>
      <c r="P974" s="18">
        <v>380</v>
      </c>
      <c r="Q974" s="18">
        <v>380</v>
      </c>
      <c r="R974" s="18">
        <v>380</v>
      </c>
    </row>
    <row r="975" ht="60" customHeight="1">
      <c r="A975" s="31" t="s">
        <v>1816</v>
      </c>
      <c r="B975" s="31"/>
      <c r="C975" s="32" t="s">
        <v>1224</v>
      </c>
      <c r="D975" s="32" t="s">
        <v>1742</v>
      </c>
      <c r="E975" s="32" t="s">
        <v>319</v>
      </c>
      <c r="F975" s="32" t="s">
        <v>1180</v>
      </c>
      <c r="G975" s="18">
        <v>350</v>
      </c>
      <c r="H975" s="18">
        <v>350</v>
      </c>
      <c r="I975" s="18">
        <v>350</v>
      </c>
      <c r="J975" s="18">
        <v>24</v>
      </c>
      <c r="K975" s="18">
        <v>24</v>
      </c>
      <c r="L975" s="18">
        <v>24</v>
      </c>
      <c r="M975" s="18">
        <v>1</v>
      </c>
      <c r="N975" s="18">
        <v>1</v>
      </c>
      <c r="O975" s="18">
        <v>1</v>
      </c>
      <c r="P975" s="18">
        <v>8400</v>
      </c>
      <c r="Q975" s="18">
        <v>8400</v>
      </c>
      <c r="R975" s="18">
        <v>8400</v>
      </c>
    </row>
    <row r="976" ht="40" customHeight="1">
      <c r="A976" s="31" t="s">
        <v>1817</v>
      </c>
      <c r="B976" s="31"/>
      <c r="C976" s="32" t="s">
        <v>1056</v>
      </c>
      <c r="D976" s="32" t="s">
        <v>1742</v>
      </c>
      <c r="E976" s="32" t="s">
        <v>319</v>
      </c>
      <c r="F976" s="32" t="s">
        <v>1182</v>
      </c>
      <c r="G976" s="18">
        <v>0</v>
      </c>
      <c r="H976" s="18">
        <v>0</v>
      </c>
      <c r="I976" s="18">
        <v>0</v>
      </c>
      <c r="J976" s="18">
        <v>2698.54</v>
      </c>
      <c r="K976" s="18">
        <v>2698.54</v>
      </c>
      <c r="L976" s="18">
        <v>2698.54</v>
      </c>
      <c r="M976" s="18">
        <v>1</v>
      </c>
      <c r="N976" s="18">
        <v>1</v>
      </c>
      <c r="O976" s="18">
        <v>1</v>
      </c>
      <c r="P976" s="18">
        <v>0</v>
      </c>
      <c r="Q976" s="18">
        <v>0</v>
      </c>
      <c r="R976" s="18">
        <v>0</v>
      </c>
    </row>
    <row r="977" ht="40" customHeight="1">
      <c r="A977" s="31" t="s">
        <v>1818</v>
      </c>
      <c r="B977" s="31"/>
      <c r="C977" s="32" t="s">
        <v>1186</v>
      </c>
      <c r="D977" s="32" t="s">
        <v>1742</v>
      </c>
      <c r="E977" s="32" t="s">
        <v>319</v>
      </c>
      <c r="F977" s="32" t="s">
        <v>1184</v>
      </c>
      <c r="G977" s="18">
        <v>10</v>
      </c>
      <c r="H977" s="18">
        <v>10</v>
      </c>
      <c r="I977" s="18">
        <v>10</v>
      </c>
      <c r="J977" s="18">
        <v>42</v>
      </c>
      <c r="K977" s="18">
        <v>42</v>
      </c>
      <c r="L977" s="18">
        <v>42</v>
      </c>
      <c r="M977" s="18">
        <v>1</v>
      </c>
      <c r="N977" s="18">
        <v>1</v>
      </c>
      <c r="O977" s="18">
        <v>1</v>
      </c>
      <c r="P977" s="18">
        <v>420</v>
      </c>
      <c r="Q977" s="18">
        <v>420</v>
      </c>
      <c r="R977" s="18">
        <v>420</v>
      </c>
    </row>
    <row r="978" ht="60" customHeight="1">
      <c r="A978" s="31" t="s">
        <v>1819</v>
      </c>
      <c r="B978" s="31"/>
      <c r="C978" s="32" t="s">
        <v>1170</v>
      </c>
      <c r="D978" s="32" t="s">
        <v>1742</v>
      </c>
      <c r="E978" s="32" t="s">
        <v>319</v>
      </c>
      <c r="F978" s="32" t="s">
        <v>1188</v>
      </c>
      <c r="G978" s="18">
        <v>30</v>
      </c>
      <c r="H978" s="18">
        <v>30</v>
      </c>
      <c r="I978" s="18">
        <v>30</v>
      </c>
      <c r="J978" s="18">
        <v>198</v>
      </c>
      <c r="K978" s="18">
        <v>198</v>
      </c>
      <c r="L978" s="18">
        <v>198</v>
      </c>
      <c r="M978" s="18">
        <v>1</v>
      </c>
      <c r="N978" s="18">
        <v>1</v>
      </c>
      <c r="O978" s="18">
        <v>1</v>
      </c>
      <c r="P978" s="18">
        <v>5940</v>
      </c>
      <c r="Q978" s="18">
        <v>5940</v>
      </c>
      <c r="R978" s="18">
        <v>5940</v>
      </c>
    </row>
    <row r="979" ht="40" customHeight="1">
      <c r="A979" s="31" t="s">
        <v>1820</v>
      </c>
      <c r="B979" s="31"/>
      <c r="C979" s="32" t="s">
        <v>1194</v>
      </c>
      <c r="D979" s="32" t="s">
        <v>1742</v>
      </c>
      <c r="E979" s="32" t="s">
        <v>319</v>
      </c>
      <c r="F979" s="32" t="s">
        <v>1192</v>
      </c>
      <c r="G979" s="18">
        <v>20</v>
      </c>
      <c r="H979" s="18">
        <v>20</v>
      </c>
      <c r="I979" s="18">
        <v>20</v>
      </c>
      <c r="J979" s="18">
        <v>368.2</v>
      </c>
      <c r="K979" s="18">
        <v>368.2</v>
      </c>
      <c r="L979" s="18">
        <v>368.2</v>
      </c>
      <c r="M979" s="18">
        <v>1</v>
      </c>
      <c r="N979" s="18">
        <v>1</v>
      </c>
      <c r="O979" s="18">
        <v>1</v>
      </c>
      <c r="P979" s="18">
        <v>7364</v>
      </c>
      <c r="Q979" s="18">
        <v>7364</v>
      </c>
      <c r="R979" s="18">
        <v>7364</v>
      </c>
    </row>
    <row r="980" ht="40" customHeight="1">
      <c r="A980" s="31" t="s">
        <v>1821</v>
      </c>
      <c r="B980" s="31"/>
      <c r="C980" s="32" t="s">
        <v>1162</v>
      </c>
      <c r="D980" s="32" t="s">
        <v>1742</v>
      </c>
      <c r="E980" s="32" t="s">
        <v>319</v>
      </c>
      <c r="F980" s="32" t="s">
        <v>1196</v>
      </c>
      <c r="G980" s="18">
        <v>30</v>
      </c>
      <c r="H980" s="18">
        <v>30</v>
      </c>
      <c r="I980" s="18">
        <v>30</v>
      </c>
      <c r="J980" s="18">
        <v>78</v>
      </c>
      <c r="K980" s="18">
        <v>78</v>
      </c>
      <c r="L980" s="18">
        <v>78</v>
      </c>
      <c r="M980" s="18">
        <v>1</v>
      </c>
      <c r="N980" s="18">
        <v>1</v>
      </c>
      <c r="O980" s="18">
        <v>1</v>
      </c>
      <c r="P980" s="18">
        <v>2340</v>
      </c>
      <c r="Q980" s="18">
        <v>2340</v>
      </c>
      <c r="R980" s="18">
        <v>2340</v>
      </c>
    </row>
    <row r="981" ht="60" customHeight="1">
      <c r="A981" s="31" t="s">
        <v>1822</v>
      </c>
      <c r="B981" s="31"/>
      <c r="C981" s="32" t="s">
        <v>1170</v>
      </c>
      <c r="D981" s="32" t="s">
        <v>1742</v>
      </c>
      <c r="E981" s="32" t="s">
        <v>319</v>
      </c>
      <c r="F981" s="32" t="s">
        <v>1198</v>
      </c>
      <c r="G981" s="18">
        <v>30</v>
      </c>
      <c r="H981" s="18">
        <v>30</v>
      </c>
      <c r="I981" s="18">
        <v>30</v>
      </c>
      <c r="J981" s="18">
        <v>85</v>
      </c>
      <c r="K981" s="18">
        <v>85</v>
      </c>
      <c r="L981" s="18">
        <v>85</v>
      </c>
      <c r="M981" s="18">
        <v>1</v>
      </c>
      <c r="N981" s="18">
        <v>1</v>
      </c>
      <c r="O981" s="18">
        <v>1</v>
      </c>
      <c r="P981" s="18">
        <v>2550</v>
      </c>
      <c r="Q981" s="18">
        <v>2550</v>
      </c>
      <c r="R981" s="18">
        <v>2550</v>
      </c>
    </row>
    <row r="982" ht="40" customHeight="1">
      <c r="A982" s="31" t="s">
        <v>1823</v>
      </c>
      <c r="B982" s="31"/>
      <c r="C982" s="32" t="s">
        <v>1170</v>
      </c>
      <c r="D982" s="32" t="s">
        <v>1796</v>
      </c>
      <c r="E982" s="32" t="s">
        <v>319</v>
      </c>
      <c r="F982" s="32" t="s">
        <v>1200</v>
      </c>
      <c r="G982" s="18">
        <v>100</v>
      </c>
      <c r="H982" s="18">
        <v>100</v>
      </c>
      <c r="I982" s="18">
        <v>100</v>
      </c>
      <c r="J982" s="18">
        <v>210</v>
      </c>
      <c r="K982" s="18">
        <v>210</v>
      </c>
      <c r="L982" s="18">
        <v>210</v>
      </c>
      <c r="M982" s="18">
        <v>1</v>
      </c>
      <c r="N982" s="18">
        <v>1</v>
      </c>
      <c r="O982" s="18">
        <v>1</v>
      </c>
      <c r="P982" s="18">
        <v>21000</v>
      </c>
      <c r="Q982" s="18">
        <v>21000</v>
      </c>
      <c r="R982" s="18">
        <v>21000</v>
      </c>
    </row>
    <row r="983" ht="40" customHeight="1">
      <c r="A983" s="31" t="s">
        <v>1824</v>
      </c>
      <c r="B983" s="31"/>
      <c r="C983" s="32" t="s">
        <v>1120</v>
      </c>
      <c r="D983" s="32" t="s">
        <v>1742</v>
      </c>
      <c r="E983" s="32" t="s">
        <v>319</v>
      </c>
      <c r="F983" s="32" t="s">
        <v>1204</v>
      </c>
      <c r="G983" s="18">
        <v>10</v>
      </c>
      <c r="H983" s="18">
        <v>10</v>
      </c>
      <c r="I983" s="18">
        <v>10</v>
      </c>
      <c r="J983" s="18">
        <v>320</v>
      </c>
      <c r="K983" s="18">
        <v>320</v>
      </c>
      <c r="L983" s="18">
        <v>320</v>
      </c>
      <c r="M983" s="18">
        <v>1</v>
      </c>
      <c r="N983" s="18">
        <v>1</v>
      </c>
      <c r="O983" s="18">
        <v>1</v>
      </c>
      <c r="P983" s="18">
        <v>3200</v>
      </c>
      <c r="Q983" s="18">
        <v>3200</v>
      </c>
      <c r="R983" s="18">
        <v>3200</v>
      </c>
    </row>
    <row r="984" ht="40" customHeight="1">
      <c r="A984" s="31" t="s">
        <v>1825</v>
      </c>
      <c r="B984" s="31"/>
      <c r="C984" s="32" t="s">
        <v>1144</v>
      </c>
      <c r="D984" s="32" t="s">
        <v>1742</v>
      </c>
      <c r="E984" s="32" t="s">
        <v>319</v>
      </c>
      <c r="F984" s="32" t="s">
        <v>1208</v>
      </c>
      <c r="G984" s="18">
        <v>5</v>
      </c>
      <c r="H984" s="18">
        <v>5</v>
      </c>
      <c r="I984" s="18">
        <v>5</v>
      </c>
      <c r="J984" s="18">
        <v>186</v>
      </c>
      <c r="K984" s="18">
        <v>186</v>
      </c>
      <c r="L984" s="18">
        <v>186</v>
      </c>
      <c r="M984" s="18">
        <v>1</v>
      </c>
      <c r="N984" s="18">
        <v>1</v>
      </c>
      <c r="O984" s="18">
        <v>1</v>
      </c>
      <c r="P984" s="18">
        <v>930</v>
      </c>
      <c r="Q984" s="18">
        <v>930</v>
      </c>
      <c r="R984" s="18">
        <v>930</v>
      </c>
    </row>
    <row r="985" ht="60" customHeight="1">
      <c r="A985" s="31" t="s">
        <v>1826</v>
      </c>
      <c r="B985" s="31"/>
      <c r="C985" s="32" t="s">
        <v>1138</v>
      </c>
      <c r="D985" s="32" t="s">
        <v>1742</v>
      </c>
      <c r="E985" s="32" t="s">
        <v>319</v>
      </c>
      <c r="F985" s="32" t="s">
        <v>1210</v>
      </c>
      <c r="G985" s="18">
        <v>500</v>
      </c>
      <c r="H985" s="18">
        <v>500</v>
      </c>
      <c r="I985" s="18">
        <v>500</v>
      </c>
      <c r="J985" s="18">
        <v>340</v>
      </c>
      <c r="K985" s="18">
        <v>340</v>
      </c>
      <c r="L985" s="18">
        <v>340</v>
      </c>
      <c r="M985" s="18">
        <v>1</v>
      </c>
      <c r="N985" s="18">
        <v>1</v>
      </c>
      <c r="O985" s="18">
        <v>1</v>
      </c>
      <c r="P985" s="18">
        <v>170000</v>
      </c>
      <c r="Q985" s="18">
        <v>170000</v>
      </c>
      <c r="R985" s="18">
        <v>170000</v>
      </c>
    </row>
    <row r="986" ht="40" customHeight="1">
      <c r="A986" s="31" t="s">
        <v>1827</v>
      </c>
      <c r="B986" s="31"/>
      <c r="C986" s="32" t="s">
        <v>1124</v>
      </c>
      <c r="D986" s="32" t="s">
        <v>1742</v>
      </c>
      <c r="E986" s="32" t="s">
        <v>319</v>
      </c>
      <c r="F986" s="32" t="s">
        <v>1212</v>
      </c>
      <c r="G986" s="18">
        <v>30</v>
      </c>
      <c r="H986" s="18">
        <v>30</v>
      </c>
      <c r="I986" s="18">
        <v>30</v>
      </c>
      <c r="J986" s="18">
        <v>50</v>
      </c>
      <c r="K986" s="18">
        <v>50</v>
      </c>
      <c r="L986" s="18">
        <v>50</v>
      </c>
      <c r="M986" s="18">
        <v>1</v>
      </c>
      <c r="N986" s="18">
        <v>1</v>
      </c>
      <c r="O986" s="18">
        <v>1</v>
      </c>
      <c r="P986" s="18">
        <v>1500</v>
      </c>
      <c r="Q986" s="18">
        <v>1500</v>
      </c>
      <c r="R986" s="18">
        <v>1500</v>
      </c>
    </row>
    <row r="987" ht="40" customHeight="1">
      <c r="A987" s="31" t="s">
        <v>1828</v>
      </c>
      <c r="B987" s="31"/>
      <c r="C987" s="32" t="s">
        <v>1144</v>
      </c>
      <c r="D987" s="32" t="s">
        <v>1796</v>
      </c>
      <c r="E987" s="32" t="s">
        <v>319</v>
      </c>
      <c r="F987" s="32" t="s">
        <v>1214</v>
      </c>
      <c r="G987" s="18">
        <v>30</v>
      </c>
      <c r="H987" s="18">
        <v>30</v>
      </c>
      <c r="I987" s="18">
        <v>30</v>
      </c>
      <c r="J987" s="18">
        <v>13</v>
      </c>
      <c r="K987" s="18">
        <v>13</v>
      </c>
      <c r="L987" s="18">
        <v>13</v>
      </c>
      <c r="M987" s="18">
        <v>1</v>
      </c>
      <c r="N987" s="18">
        <v>1</v>
      </c>
      <c r="O987" s="18">
        <v>1</v>
      </c>
      <c r="P987" s="18">
        <v>390</v>
      </c>
      <c r="Q987" s="18">
        <v>390</v>
      </c>
      <c r="R987" s="18">
        <v>390</v>
      </c>
    </row>
    <row r="988" ht="40" customHeight="1">
      <c r="A988" s="31" t="s">
        <v>1829</v>
      </c>
      <c r="B988" s="31"/>
      <c r="C988" s="32" t="s">
        <v>1202</v>
      </c>
      <c r="D988" s="32" t="s">
        <v>1742</v>
      </c>
      <c r="E988" s="32" t="s">
        <v>319</v>
      </c>
      <c r="F988" s="32" t="s">
        <v>1216</v>
      </c>
      <c r="G988" s="18">
        <v>30</v>
      </c>
      <c r="H988" s="18">
        <v>30</v>
      </c>
      <c r="I988" s="18">
        <v>30</v>
      </c>
      <c r="J988" s="18">
        <v>49</v>
      </c>
      <c r="K988" s="18">
        <v>49</v>
      </c>
      <c r="L988" s="18">
        <v>49</v>
      </c>
      <c r="M988" s="18">
        <v>1</v>
      </c>
      <c r="N988" s="18">
        <v>1</v>
      </c>
      <c r="O988" s="18">
        <v>1</v>
      </c>
      <c r="P988" s="18">
        <v>1470</v>
      </c>
      <c r="Q988" s="18">
        <v>1470</v>
      </c>
      <c r="R988" s="18">
        <v>1470</v>
      </c>
    </row>
    <row r="989" ht="40" customHeight="1">
      <c r="A989" s="31" t="s">
        <v>1830</v>
      </c>
      <c r="B989" s="31"/>
      <c r="C989" s="32" t="s">
        <v>1166</v>
      </c>
      <c r="D989" s="32" t="s">
        <v>1742</v>
      </c>
      <c r="E989" s="32" t="s">
        <v>319</v>
      </c>
      <c r="F989" s="32" t="s">
        <v>1218</v>
      </c>
      <c r="G989" s="18">
        <v>20</v>
      </c>
      <c r="H989" s="18">
        <v>20</v>
      </c>
      <c r="I989" s="18">
        <v>20</v>
      </c>
      <c r="J989" s="18">
        <v>25</v>
      </c>
      <c r="K989" s="18">
        <v>25</v>
      </c>
      <c r="L989" s="18">
        <v>25</v>
      </c>
      <c r="M989" s="18">
        <v>1</v>
      </c>
      <c r="N989" s="18">
        <v>1</v>
      </c>
      <c r="O989" s="18">
        <v>1</v>
      </c>
      <c r="P989" s="18">
        <v>500</v>
      </c>
      <c r="Q989" s="18">
        <v>500</v>
      </c>
      <c r="R989" s="18">
        <v>500</v>
      </c>
    </row>
    <row r="990" ht="40" customHeight="1">
      <c r="A990" s="31" t="s">
        <v>1831</v>
      </c>
      <c r="B990" s="31"/>
      <c r="C990" s="32" t="s">
        <v>1144</v>
      </c>
      <c r="D990" s="32" t="s">
        <v>1742</v>
      </c>
      <c r="E990" s="32" t="s">
        <v>319</v>
      </c>
      <c r="F990" s="32" t="s">
        <v>1220</v>
      </c>
      <c r="G990" s="18">
        <v>15</v>
      </c>
      <c r="H990" s="18">
        <v>15</v>
      </c>
      <c r="I990" s="18">
        <v>15</v>
      </c>
      <c r="J990" s="18">
        <v>80</v>
      </c>
      <c r="K990" s="18">
        <v>80</v>
      </c>
      <c r="L990" s="18">
        <v>80</v>
      </c>
      <c r="M990" s="18">
        <v>1</v>
      </c>
      <c r="N990" s="18">
        <v>1</v>
      </c>
      <c r="O990" s="18">
        <v>1</v>
      </c>
      <c r="P990" s="18">
        <v>1200</v>
      </c>
      <c r="Q990" s="18">
        <v>1200</v>
      </c>
      <c r="R990" s="18">
        <v>1200</v>
      </c>
    </row>
    <row r="991" ht="60" customHeight="1">
      <c r="A991" s="31" t="s">
        <v>1832</v>
      </c>
      <c r="B991" s="31"/>
      <c r="C991" s="32" t="s">
        <v>1190</v>
      </c>
      <c r="D991" s="32" t="s">
        <v>1742</v>
      </c>
      <c r="E991" s="32" t="s">
        <v>319</v>
      </c>
      <c r="F991" s="32" t="s">
        <v>1222</v>
      </c>
      <c r="G991" s="18">
        <v>30</v>
      </c>
      <c r="H991" s="18">
        <v>30</v>
      </c>
      <c r="I991" s="18">
        <v>30</v>
      </c>
      <c r="J991" s="18">
        <v>85</v>
      </c>
      <c r="K991" s="18">
        <v>85</v>
      </c>
      <c r="L991" s="18">
        <v>85</v>
      </c>
      <c r="M991" s="18">
        <v>1</v>
      </c>
      <c r="N991" s="18">
        <v>1</v>
      </c>
      <c r="O991" s="18">
        <v>1</v>
      </c>
      <c r="P991" s="18">
        <v>2550</v>
      </c>
      <c r="Q991" s="18">
        <v>2550</v>
      </c>
      <c r="R991" s="18">
        <v>2550</v>
      </c>
    </row>
    <row r="992" ht="40" customHeight="1">
      <c r="A992" s="31" t="s">
        <v>1833</v>
      </c>
      <c r="B992" s="31"/>
      <c r="C992" s="32" t="s">
        <v>1056</v>
      </c>
      <c r="D992" s="32" t="s">
        <v>1742</v>
      </c>
      <c r="E992" s="32" t="s">
        <v>319</v>
      </c>
      <c r="F992" s="32" t="s">
        <v>1226</v>
      </c>
      <c r="G992" s="18">
        <v>0</v>
      </c>
      <c r="H992" s="18">
        <v>0</v>
      </c>
      <c r="I992" s="18">
        <v>0</v>
      </c>
      <c r="J992" s="18">
        <v>2640.38</v>
      </c>
      <c r="K992" s="18">
        <v>2640.38</v>
      </c>
      <c r="L992" s="18">
        <v>2640.38</v>
      </c>
      <c r="M992" s="18">
        <v>1</v>
      </c>
      <c r="N992" s="18">
        <v>1</v>
      </c>
      <c r="O992" s="18">
        <v>1</v>
      </c>
      <c r="P992" s="18">
        <v>0</v>
      </c>
      <c r="Q992" s="18">
        <v>0</v>
      </c>
      <c r="R992" s="18">
        <v>0</v>
      </c>
    </row>
    <row r="993" ht="60" customHeight="1">
      <c r="A993" s="31" t="s">
        <v>1834</v>
      </c>
      <c r="B993" s="31"/>
      <c r="C993" s="32" t="s">
        <v>1170</v>
      </c>
      <c r="D993" s="32" t="s">
        <v>1742</v>
      </c>
      <c r="E993" s="32" t="s">
        <v>319</v>
      </c>
      <c r="F993" s="32" t="s">
        <v>1228</v>
      </c>
      <c r="G993" s="18">
        <v>30</v>
      </c>
      <c r="H993" s="18">
        <v>30</v>
      </c>
      <c r="I993" s="18">
        <v>30</v>
      </c>
      <c r="J993" s="18">
        <v>42</v>
      </c>
      <c r="K993" s="18">
        <v>42</v>
      </c>
      <c r="L993" s="18">
        <v>42</v>
      </c>
      <c r="M993" s="18">
        <v>1</v>
      </c>
      <c r="N993" s="18">
        <v>1</v>
      </c>
      <c r="O993" s="18">
        <v>1</v>
      </c>
      <c r="P993" s="18">
        <v>1260</v>
      </c>
      <c r="Q993" s="18">
        <v>1260</v>
      </c>
      <c r="R993" s="18">
        <v>1260</v>
      </c>
    </row>
    <row r="994" ht="60" customHeight="1">
      <c r="A994" s="31" t="s">
        <v>1835</v>
      </c>
      <c r="B994" s="31"/>
      <c r="C994" s="32" t="s">
        <v>1144</v>
      </c>
      <c r="D994" s="32" t="s">
        <v>1742</v>
      </c>
      <c r="E994" s="32" t="s">
        <v>319</v>
      </c>
      <c r="F994" s="32" t="s">
        <v>1232</v>
      </c>
      <c r="G994" s="18">
        <v>15</v>
      </c>
      <c r="H994" s="18">
        <v>15</v>
      </c>
      <c r="I994" s="18">
        <v>15</v>
      </c>
      <c r="J994" s="18">
        <v>210</v>
      </c>
      <c r="K994" s="18">
        <v>210</v>
      </c>
      <c r="L994" s="18">
        <v>210</v>
      </c>
      <c r="M994" s="18">
        <v>1</v>
      </c>
      <c r="N994" s="18">
        <v>1</v>
      </c>
      <c r="O994" s="18">
        <v>1</v>
      </c>
      <c r="P994" s="18">
        <v>3150</v>
      </c>
      <c r="Q994" s="18">
        <v>3150</v>
      </c>
      <c r="R994" s="18">
        <v>3150</v>
      </c>
    </row>
    <row r="995" ht="40" customHeight="1">
      <c r="A995" s="31" t="s">
        <v>1836</v>
      </c>
      <c r="B995" s="31"/>
      <c r="C995" s="32" t="s">
        <v>1174</v>
      </c>
      <c r="D995" s="32" t="s">
        <v>1742</v>
      </c>
      <c r="E995" s="32" t="s">
        <v>319</v>
      </c>
      <c r="F995" s="32" t="s">
        <v>1236</v>
      </c>
      <c r="G995" s="18">
        <v>30</v>
      </c>
      <c r="H995" s="18">
        <v>30</v>
      </c>
      <c r="I995" s="18">
        <v>30</v>
      </c>
      <c r="J995" s="18">
        <v>24</v>
      </c>
      <c r="K995" s="18">
        <v>24</v>
      </c>
      <c r="L995" s="18">
        <v>24</v>
      </c>
      <c r="M995" s="18">
        <v>1</v>
      </c>
      <c r="N995" s="18">
        <v>1</v>
      </c>
      <c r="O995" s="18">
        <v>1</v>
      </c>
      <c r="P995" s="18">
        <v>720</v>
      </c>
      <c r="Q995" s="18">
        <v>720</v>
      </c>
      <c r="R995" s="18">
        <v>720</v>
      </c>
    </row>
    <row r="996" ht="40" customHeight="1">
      <c r="A996" s="31" t="s">
        <v>1837</v>
      </c>
      <c r="B996" s="31"/>
      <c r="C996" s="32" t="s">
        <v>1150</v>
      </c>
      <c r="D996" s="32" t="s">
        <v>1742</v>
      </c>
      <c r="E996" s="32" t="s">
        <v>319</v>
      </c>
      <c r="F996" s="32" t="s">
        <v>1240</v>
      </c>
      <c r="G996" s="18">
        <v>3</v>
      </c>
      <c r="H996" s="18">
        <v>3</v>
      </c>
      <c r="I996" s="18">
        <v>3</v>
      </c>
      <c r="J996" s="18">
        <v>530</v>
      </c>
      <c r="K996" s="18">
        <v>530</v>
      </c>
      <c r="L996" s="18">
        <v>530</v>
      </c>
      <c r="M996" s="18">
        <v>1</v>
      </c>
      <c r="N996" s="18">
        <v>1</v>
      </c>
      <c r="O996" s="18">
        <v>1</v>
      </c>
      <c r="P996" s="18">
        <v>1590</v>
      </c>
      <c r="Q996" s="18">
        <v>1590</v>
      </c>
      <c r="R996" s="18">
        <v>1590</v>
      </c>
    </row>
    <row r="997" ht="40" customHeight="1">
      <c r="A997" s="31" t="s">
        <v>1838</v>
      </c>
      <c r="B997" s="31"/>
      <c r="C997" s="32" t="s">
        <v>1056</v>
      </c>
      <c r="D997" s="32" t="s">
        <v>1742</v>
      </c>
      <c r="E997" s="32" t="s">
        <v>319</v>
      </c>
      <c r="F997" s="32" t="s">
        <v>1244</v>
      </c>
      <c r="G997" s="18">
        <v>0</v>
      </c>
      <c r="H997" s="18">
        <v>0</v>
      </c>
      <c r="I997" s="18">
        <v>0</v>
      </c>
      <c r="J997" s="18">
        <v>3000.01</v>
      </c>
      <c r="K997" s="18">
        <v>3000.01</v>
      </c>
      <c r="L997" s="18">
        <v>3000.01</v>
      </c>
      <c r="M997" s="18">
        <v>1</v>
      </c>
      <c r="N997" s="18">
        <v>1</v>
      </c>
      <c r="O997" s="18">
        <v>1</v>
      </c>
      <c r="P997" s="18">
        <v>0</v>
      </c>
      <c r="Q997" s="18">
        <v>0</v>
      </c>
      <c r="R997" s="18">
        <v>0</v>
      </c>
    </row>
    <row r="998" ht="40" customHeight="1">
      <c r="A998" s="31" t="s">
        <v>1839</v>
      </c>
      <c r="B998" s="31"/>
      <c r="C998" s="32" t="s">
        <v>1399</v>
      </c>
      <c r="D998" s="32" t="s">
        <v>1769</v>
      </c>
      <c r="E998" s="32" t="s">
        <v>319</v>
      </c>
      <c r="F998" s="32" t="s">
        <v>1248</v>
      </c>
      <c r="G998" s="18">
        <v>1200</v>
      </c>
      <c r="H998" s="18">
        <v>2400</v>
      </c>
      <c r="I998" s="18">
        <v>2400</v>
      </c>
      <c r="J998" s="18">
        <v>95</v>
      </c>
      <c r="K998" s="18">
        <v>95</v>
      </c>
      <c r="L998" s="18">
        <v>95</v>
      </c>
      <c r="M998" s="18">
        <v>1</v>
      </c>
      <c r="N998" s="18">
        <v>1</v>
      </c>
      <c r="O998" s="18">
        <v>1</v>
      </c>
      <c r="P998" s="18">
        <v>114000</v>
      </c>
      <c r="Q998" s="18">
        <v>228000</v>
      </c>
      <c r="R998" s="18">
        <v>228000</v>
      </c>
    </row>
    <row r="999" ht="40" customHeight="1">
      <c r="A999" s="31" t="s">
        <v>1840</v>
      </c>
      <c r="B999" s="31"/>
      <c r="C999" s="32" t="s">
        <v>1302</v>
      </c>
      <c r="D999" s="32" t="s">
        <v>1769</v>
      </c>
      <c r="E999" s="32" t="s">
        <v>319</v>
      </c>
      <c r="F999" s="32" t="s">
        <v>1252</v>
      </c>
      <c r="G999" s="18">
        <v>8320</v>
      </c>
      <c r="H999" s="18">
        <v>11000</v>
      </c>
      <c r="I999" s="18">
        <v>11000</v>
      </c>
      <c r="J999" s="18">
        <v>211.538186</v>
      </c>
      <c r="K999" s="18">
        <v>212.236406</v>
      </c>
      <c r="L999" s="18">
        <v>212.236406</v>
      </c>
      <c r="M999" s="18">
        <v>1</v>
      </c>
      <c r="N999" s="18">
        <v>1</v>
      </c>
      <c r="O999" s="18">
        <v>1</v>
      </c>
      <c r="P999" s="18">
        <v>1759997.71</v>
      </c>
      <c r="Q999" s="18">
        <v>2334600.47</v>
      </c>
      <c r="R999" s="18">
        <v>2334600.47</v>
      </c>
    </row>
    <row r="1000" ht="40" customHeight="1">
      <c r="A1000" s="31" t="s">
        <v>1841</v>
      </c>
      <c r="B1000" s="31"/>
      <c r="C1000" s="32" t="s">
        <v>1286</v>
      </c>
      <c r="D1000" s="32" t="s">
        <v>1769</v>
      </c>
      <c r="E1000" s="32" t="s">
        <v>319</v>
      </c>
      <c r="F1000" s="32" t="s">
        <v>1256</v>
      </c>
      <c r="G1000" s="18">
        <v>18</v>
      </c>
      <c r="H1000" s="18">
        <v>0</v>
      </c>
      <c r="I1000" s="18">
        <v>0</v>
      </c>
      <c r="J1000" s="18">
        <v>323.375</v>
      </c>
      <c r="K1000" s="18">
        <v>0</v>
      </c>
      <c r="L1000" s="18">
        <v>0</v>
      </c>
      <c r="M1000" s="18">
        <v>1</v>
      </c>
      <c r="N1000" s="18">
        <v>1</v>
      </c>
      <c r="O1000" s="18">
        <v>1</v>
      </c>
      <c r="P1000" s="18">
        <v>5820.75</v>
      </c>
      <c r="Q1000" s="18">
        <v>0</v>
      </c>
      <c r="R1000" s="18">
        <v>0</v>
      </c>
    </row>
    <row r="1001" ht="40" customHeight="1">
      <c r="A1001" s="31" t="s">
        <v>1842</v>
      </c>
      <c r="B1001" s="31"/>
      <c r="C1001" s="32" t="s">
        <v>1336</v>
      </c>
      <c r="D1001" s="32" t="s">
        <v>1769</v>
      </c>
      <c r="E1001" s="32" t="s">
        <v>319</v>
      </c>
      <c r="F1001" s="32" t="s">
        <v>1260</v>
      </c>
      <c r="G1001" s="18">
        <v>2122.84</v>
      </c>
      <c r="H1001" s="18">
        <v>2122.84</v>
      </c>
      <c r="I1001" s="18">
        <v>2122.84</v>
      </c>
      <c r="J1001" s="18">
        <v>12</v>
      </c>
      <c r="K1001" s="18">
        <v>12</v>
      </c>
      <c r="L1001" s="18">
        <v>12</v>
      </c>
      <c r="M1001" s="18">
        <v>1</v>
      </c>
      <c r="N1001" s="18">
        <v>1</v>
      </c>
      <c r="O1001" s="18">
        <v>1</v>
      </c>
      <c r="P1001" s="18">
        <v>25474.08</v>
      </c>
      <c r="Q1001" s="18">
        <v>25474.08</v>
      </c>
      <c r="R1001" s="18">
        <v>25474.08</v>
      </c>
    </row>
    <row r="1002" ht="40" customHeight="1">
      <c r="A1002" s="31" t="s">
        <v>1843</v>
      </c>
      <c r="B1002" s="31"/>
      <c r="C1002" s="32" t="s">
        <v>1360</v>
      </c>
      <c r="D1002" s="32" t="s">
        <v>1769</v>
      </c>
      <c r="E1002" s="32" t="s">
        <v>319</v>
      </c>
      <c r="F1002" s="32" t="s">
        <v>1264</v>
      </c>
      <c r="G1002" s="18">
        <v>5500</v>
      </c>
      <c r="H1002" s="18">
        <v>0</v>
      </c>
      <c r="I1002" s="18">
        <v>0</v>
      </c>
      <c r="J1002" s="18">
        <v>24.875</v>
      </c>
      <c r="K1002" s="18">
        <v>0</v>
      </c>
      <c r="L1002" s="18">
        <v>0</v>
      </c>
      <c r="M1002" s="18">
        <v>1</v>
      </c>
      <c r="N1002" s="18">
        <v>1</v>
      </c>
      <c r="O1002" s="18">
        <v>1</v>
      </c>
      <c r="P1002" s="18">
        <v>136812.5</v>
      </c>
      <c r="Q1002" s="18">
        <v>0</v>
      </c>
      <c r="R1002" s="18">
        <v>0</v>
      </c>
    </row>
    <row r="1003" ht="40" customHeight="1">
      <c r="A1003" s="31" t="s">
        <v>1844</v>
      </c>
      <c r="B1003" s="31"/>
      <c r="C1003" s="32" t="s">
        <v>1318</v>
      </c>
      <c r="D1003" s="32" t="s">
        <v>1769</v>
      </c>
      <c r="E1003" s="32" t="s">
        <v>319</v>
      </c>
      <c r="F1003" s="32" t="s">
        <v>1268</v>
      </c>
      <c r="G1003" s="18">
        <v>35</v>
      </c>
      <c r="H1003" s="18">
        <v>70</v>
      </c>
      <c r="I1003" s="18">
        <v>70</v>
      </c>
      <c r="J1003" s="18">
        <v>840</v>
      </c>
      <c r="K1003" s="18">
        <v>840</v>
      </c>
      <c r="L1003" s="18">
        <v>840</v>
      </c>
      <c r="M1003" s="18">
        <v>1</v>
      </c>
      <c r="N1003" s="18">
        <v>1</v>
      </c>
      <c r="O1003" s="18">
        <v>1</v>
      </c>
      <c r="P1003" s="18">
        <v>29400</v>
      </c>
      <c r="Q1003" s="18">
        <v>58800</v>
      </c>
      <c r="R1003" s="18">
        <v>58800</v>
      </c>
    </row>
    <row r="1004" ht="40" customHeight="1">
      <c r="A1004" s="31" t="s">
        <v>1845</v>
      </c>
      <c r="B1004" s="31"/>
      <c r="C1004" s="32" t="s">
        <v>1294</v>
      </c>
      <c r="D1004" s="32" t="s">
        <v>1769</v>
      </c>
      <c r="E1004" s="32" t="s">
        <v>319</v>
      </c>
      <c r="F1004" s="32" t="s">
        <v>1272</v>
      </c>
      <c r="G1004" s="18">
        <v>10000</v>
      </c>
      <c r="H1004" s="18">
        <v>0</v>
      </c>
      <c r="I1004" s="18">
        <v>0</v>
      </c>
      <c r="J1004" s="18">
        <v>24.875</v>
      </c>
      <c r="K1004" s="18">
        <v>0</v>
      </c>
      <c r="L1004" s="18">
        <v>0</v>
      </c>
      <c r="M1004" s="18">
        <v>1</v>
      </c>
      <c r="N1004" s="18">
        <v>1</v>
      </c>
      <c r="O1004" s="18">
        <v>1</v>
      </c>
      <c r="P1004" s="18">
        <v>248750</v>
      </c>
      <c r="Q1004" s="18">
        <v>0</v>
      </c>
      <c r="R1004" s="18">
        <v>0</v>
      </c>
    </row>
    <row r="1005" ht="40" customHeight="1">
      <c r="A1005" s="31" t="s">
        <v>1840</v>
      </c>
      <c r="B1005" s="31"/>
      <c r="C1005" s="32" t="s">
        <v>1302</v>
      </c>
      <c r="D1005" s="32" t="s">
        <v>1769</v>
      </c>
      <c r="E1005" s="32" t="s">
        <v>319</v>
      </c>
      <c r="F1005" s="32" t="s">
        <v>1276</v>
      </c>
      <c r="G1005" s="18">
        <v>3300</v>
      </c>
      <c r="H1005" s="18">
        <v>0</v>
      </c>
      <c r="I1005" s="18">
        <v>0</v>
      </c>
      <c r="J1005" s="18">
        <v>211.490582</v>
      </c>
      <c r="K1005" s="18">
        <v>0</v>
      </c>
      <c r="L1005" s="18">
        <v>0</v>
      </c>
      <c r="M1005" s="18">
        <v>1</v>
      </c>
      <c r="N1005" s="18">
        <v>1</v>
      </c>
      <c r="O1005" s="18">
        <v>1</v>
      </c>
      <c r="P1005" s="18">
        <v>697918.92</v>
      </c>
      <c r="Q1005" s="18">
        <v>0</v>
      </c>
      <c r="R1005" s="18">
        <v>0</v>
      </c>
    </row>
    <row r="1006" ht="40" customHeight="1">
      <c r="A1006" s="31" t="s">
        <v>1846</v>
      </c>
      <c r="B1006" s="31"/>
      <c r="C1006" s="32" t="s">
        <v>1234</v>
      </c>
      <c r="D1006" s="32" t="s">
        <v>1769</v>
      </c>
      <c r="E1006" s="32" t="s">
        <v>319</v>
      </c>
      <c r="F1006" s="32" t="s">
        <v>1280</v>
      </c>
      <c r="G1006" s="18">
        <v>395</v>
      </c>
      <c r="H1006" s="18">
        <v>790</v>
      </c>
      <c r="I1006" s="18">
        <v>790</v>
      </c>
      <c r="J1006" s="18">
        <v>164</v>
      </c>
      <c r="K1006" s="18">
        <v>164</v>
      </c>
      <c r="L1006" s="18">
        <v>164</v>
      </c>
      <c r="M1006" s="18">
        <v>1</v>
      </c>
      <c r="N1006" s="18">
        <v>1</v>
      </c>
      <c r="O1006" s="18">
        <v>1</v>
      </c>
      <c r="P1006" s="18">
        <v>64780</v>
      </c>
      <c r="Q1006" s="18">
        <v>129560</v>
      </c>
      <c r="R1006" s="18">
        <v>129560</v>
      </c>
    </row>
    <row r="1007" ht="40" customHeight="1">
      <c r="A1007" s="31" t="s">
        <v>1847</v>
      </c>
      <c r="B1007" s="31"/>
      <c r="C1007" s="32" t="s">
        <v>1266</v>
      </c>
      <c r="D1007" s="32" t="s">
        <v>1769</v>
      </c>
      <c r="E1007" s="32" t="s">
        <v>319</v>
      </c>
      <c r="F1007" s="32" t="s">
        <v>1284</v>
      </c>
      <c r="G1007" s="18">
        <v>2920</v>
      </c>
      <c r="H1007" s="18">
        <v>0</v>
      </c>
      <c r="I1007" s="18">
        <v>0</v>
      </c>
      <c r="J1007" s="18">
        <v>34.825</v>
      </c>
      <c r="K1007" s="18">
        <v>0</v>
      </c>
      <c r="L1007" s="18">
        <v>0</v>
      </c>
      <c r="M1007" s="18">
        <v>1</v>
      </c>
      <c r="N1007" s="18">
        <v>1</v>
      </c>
      <c r="O1007" s="18">
        <v>1</v>
      </c>
      <c r="P1007" s="18">
        <v>101689</v>
      </c>
      <c r="Q1007" s="18">
        <v>0</v>
      </c>
      <c r="R1007" s="18">
        <v>0</v>
      </c>
    </row>
    <row r="1008" ht="40" customHeight="1">
      <c r="A1008" s="31" t="s">
        <v>1848</v>
      </c>
      <c r="B1008" s="31"/>
      <c r="C1008" s="32" t="s">
        <v>1238</v>
      </c>
      <c r="D1008" s="32" t="s">
        <v>1769</v>
      </c>
      <c r="E1008" s="32" t="s">
        <v>319</v>
      </c>
      <c r="F1008" s="32" t="s">
        <v>1288</v>
      </c>
      <c r="G1008" s="18">
        <v>9</v>
      </c>
      <c r="H1008" s="18">
        <v>18</v>
      </c>
      <c r="I1008" s="18">
        <v>18</v>
      </c>
      <c r="J1008" s="18">
        <v>257.29</v>
      </c>
      <c r="K1008" s="18">
        <v>257.29</v>
      </c>
      <c r="L1008" s="18">
        <v>257.29</v>
      </c>
      <c r="M1008" s="18">
        <v>1</v>
      </c>
      <c r="N1008" s="18">
        <v>1</v>
      </c>
      <c r="O1008" s="18">
        <v>1</v>
      </c>
      <c r="P1008" s="18">
        <v>2315.61</v>
      </c>
      <c r="Q1008" s="18">
        <v>4631.22</v>
      </c>
      <c r="R1008" s="18">
        <v>4631.22</v>
      </c>
    </row>
    <row r="1009" ht="40" customHeight="1">
      <c r="A1009" s="31" t="s">
        <v>1849</v>
      </c>
      <c r="B1009" s="31"/>
      <c r="C1009" s="32" t="s">
        <v>1262</v>
      </c>
      <c r="D1009" s="32" t="s">
        <v>1742</v>
      </c>
      <c r="E1009" s="32" t="s">
        <v>319</v>
      </c>
      <c r="F1009" s="32" t="s">
        <v>1292</v>
      </c>
      <c r="G1009" s="18">
        <v>3200</v>
      </c>
      <c r="H1009" s="18">
        <v>6400</v>
      </c>
      <c r="I1009" s="18">
        <v>6400</v>
      </c>
      <c r="J1009" s="18">
        <v>24.875</v>
      </c>
      <c r="K1009" s="18">
        <v>24.875</v>
      </c>
      <c r="L1009" s="18">
        <v>24.875</v>
      </c>
      <c r="M1009" s="18">
        <v>1</v>
      </c>
      <c r="N1009" s="18">
        <v>1</v>
      </c>
      <c r="O1009" s="18">
        <v>1</v>
      </c>
      <c r="P1009" s="18">
        <v>79600</v>
      </c>
      <c r="Q1009" s="18">
        <v>159200</v>
      </c>
      <c r="R1009" s="18">
        <v>159200</v>
      </c>
    </row>
    <row r="1010" ht="40" customHeight="1">
      <c r="A1010" s="31" t="s">
        <v>1850</v>
      </c>
      <c r="B1010" s="31"/>
      <c r="C1010" s="32" t="s">
        <v>1368</v>
      </c>
      <c r="D1010" s="32" t="s">
        <v>1769</v>
      </c>
      <c r="E1010" s="32" t="s">
        <v>319</v>
      </c>
      <c r="F1010" s="32" t="s">
        <v>1296</v>
      </c>
      <c r="G1010" s="18">
        <v>2200</v>
      </c>
      <c r="H1010" s="18">
        <v>2200</v>
      </c>
      <c r="I1010" s="18">
        <v>2200</v>
      </c>
      <c r="J1010" s="18">
        <v>43.5</v>
      </c>
      <c r="K1010" s="18">
        <v>43.5</v>
      </c>
      <c r="L1010" s="18">
        <v>43.5</v>
      </c>
      <c r="M1010" s="18">
        <v>1</v>
      </c>
      <c r="N1010" s="18">
        <v>1</v>
      </c>
      <c r="O1010" s="18">
        <v>1</v>
      </c>
      <c r="P1010" s="18">
        <v>95700</v>
      </c>
      <c r="Q1010" s="18">
        <v>95700</v>
      </c>
      <c r="R1010" s="18">
        <v>95700</v>
      </c>
    </row>
    <row r="1011" ht="40" customHeight="1">
      <c r="A1011" s="31" t="s">
        <v>1841</v>
      </c>
      <c r="B1011" s="31"/>
      <c r="C1011" s="32" t="s">
        <v>1286</v>
      </c>
      <c r="D1011" s="32" t="s">
        <v>1769</v>
      </c>
      <c r="E1011" s="32" t="s">
        <v>319</v>
      </c>
      <c r="F1011" s="32" t="s">
        <v>1300</v>
      </c>
      <c r="G1011" s="18">
        <v>18</v>
      </c>
      <c r="H1011" s="18">
        <v>36</v>
      </c>
      <c r="I1011" s="18">
        <v>36</v>
      </c>
      <c r="J1011" s="18">
        <v>323.375</v>
      </c>
      <c r="K1011" s="18">
        <v>323.375</v>
      </c>
      <c r="L1011" s="18">
        <v>323.375</v>
      </c>
      <c r="M1011" s="18">
        <v>1</v>
      </c>
      <c r="N1011" s="18">
        <v>1</v>
      </c>
      <c r="O1011" s="18">
        <v>1</v>
      </c>
      <c r="P1011" s="18">
        <v>5820.75</v>
      </c>
      <c r="Q1011" s="18">
        <v>11641.5</v>
      </c>
      <c r="R1011" s="18">
        <v>11641.5</v>
      </c>
    </row>
    <row r="1012" ht="40" customHeight="1">
      <c r="A1012" s="31" t="s">
        <v>1851</v>
      </c>
      <c r="B1012" s="31"/>
      <c r="C1012" s="32" t="s">
        <v>1340</v>
      </c>
      <c r="D1012" s="32" t="s">
        <v>1769</v>
      </c>
      <c r="E1012" s="32" t="s">
        <v>319</v>
      </c>
      <c r="F1012" s="32" t="s">
        <v>1304</v>
      </c>
      <c r="G1012" s="18">
        <v>90.27</v>
      </c>
      <c r="H1012" s="18">
        <v>90.27</v>
      </c>
      <c r="I1012" s="18">
        <v>90.27</v>
      </c>
      <c r="J1012" s="18">
        <v>31.44</v>
      </c>
      <c r="K1012" s="18">
        <v>31.44</v>
      </c>
      <c r="L1012" s="18">
        <v>31.44</v>
      </c>
      <c r="M1012" s="18">
        <v>1</v>
      </c>
      <c r="N1012" s="18">
        <v>1</v>
      </c>
      <c r="O1012" s="18">
        <v>1</v>
      </c>
      <c r="P1012" s="18">
        <v>2838.09</v>
      </c>
      <c r="Q1012" s="18">
        <v>2838.09</v>
      </c>
      <c r="R1012" s="18">
        <v>2838.09</v>
      </c>
    </row>
    <row r="1013" ht="40" customHeight="1">
      <c r="A1013" s="31" t="s">
        <v>1852</v>
      </c>
      <c r="B1013" s="31"/>
      <c r="C1013" s="32" t="s">
        <v>1344</v>
      </c>
      <c r="D1013" s="32" t="s">
        <v>1769</v>
      </c>
      <c r="E1013" s="32" t="s">
        <v>319</v>
      </c>
      <c r="F1013" s="32" t="s">
        <v>1308</v>
      </c>
      <c r="G1013" s="18">
        <v>50</v>
      </c>
      <c r="H1013" s="18">
        <v>100</v>
      </c>
      <c r="I1013" s="18">
        <v>100</v>
      </c>
      <c r="J1013" s="18">
        <v>106</v>
      </c>
      <c r="K1013" s="18">
        <v>106</v>
      </c>
      <c r="L1013" s="18">
        <v>106</v>
      </c>
      <c r="M1013" s="18">
        <v>1</v>
      </c>
      <c r="N1013" s="18">
        <v>1</v>
      </c>
      <c r="O1013" s="18">
        <v>1</v>
      </c>
      <c r="P1013" s="18">
        <v>5300</v>
      </c>
      <c r="Q1013" s="18">
        <v>10600</v>
      </c>
      <c r="R1013" s="18">
        <v>10600</v>
      </c>
    </row>
    <row r="1014" ht="40" customHeight="1">
      <c r="A1014" s="31" t="s">
        <v>1853</v>
      </c>
      <c r="B1014" s="31"/>
      <c r="C1014" s="32" t="s">
        <v>1328</v>
      </c>
      <c r="D1014" s="32" t="s">
        <v>1769</v>
      </c>
      <c r="E1014" s="32" t="s">
        <v>319</v>
      </c>
      <c r="F1014" s="32" t="s">
        <v>1312</v>
      </c>
      <c r="G1014" s="18">
        <v>36</v>
      </c>
      <c r="H1014" s="18">
        <v>0</v>
      </c>
      <c r="I1014" s="18">
        <v>0</v>
      </c>
      <c r="J1014" s="18">
        <v>400</v>
      </c>
      <c r="K1014" s="18">
        <v>0</v>
      </c>
      <c r="L1014" s="18">
        <v>0</v>
      </c>
      <c r="M1014" s="18">
        <v>1</v>
      </c>
      <c r="N1014" s="18">
        <v>1</v>
      </c>
      <c r="O1014" s="18">
        <v>1</v>
      </c>
      <c r="P1014" s="18">
        <v>14400</v>
      </c>
      <c r="Q1014" s="18">
        <v>0</v>
      </c>
      <c r="R1014" s="18">
        <v>0</v>
      </c>
    </row>
    <row r="1015" ht="40" customHeight="1">
      <c r="A1015" s="31" t="s">
        <v>1854</v>
      </c>
      <c r="B1015" s="31"/>
      <c r="C1015" s="32" t="s">
        <v>1324</v>
      </c>
      <c r="D1015" s="32" t="s">
        <v>1769</v>
      </c>
      <c r="E1015" s="32" t="s">
        <v>319</v>
      </c>
      <c r="F1015" s="32" t="s">
        <v>1316</v>
      </c>
      <c r="G1015" s="18">
        <v>700</v>
      </c>
      <c r="H1015" s="18">
        <v>1400</v>
      </c>
      <c r="I1015" s="18">
        <v>1400</v>
      </c>
      <c r="J1015" s="18">
        <v>38</v>
      </c>
      <c r="K1015" s="18">
        <v>38</v>
      </c>
      <c r="L1015" s="18">
        <v>38</v>
      </c>
      <c r="M1015" s="18">
        <v>1</v>
      </c>
      <c r="N1015" s="18">
        <v>1</v>
      </c>
      <c r="O1015" s="18">
        <v>1</v>
      </c>
      <c r="P1015" s="18">
        <v>26600</v>
      </c>
      <c r="Q1015" s="18">
        <v>53200</v>
      </c>
      <c r="R1015" s="18">
        <v>53200</v>
      </c>
    </row>
    <row r="1016" ht="40" customHeight="1">
      <c r="A1016" s="31" t="s">
        <v>1855</v>
      </c>
      <c r="B1016" s="31"/>
      <c r="C1016" s="32" t="s">
        <v>1246</v>
      </c>
      <c r="D1016" s="32" t="s">
        <v>1769</v>
      </c>
      <c r="E1016" s="32" t="s">
        <v>319</v>
      </c>
      <c r="F1016" s="32" t="s">
        <v>1320</v>
      </c>
      <c r="G1016" s="18">
        <v>100</v>
      </c>
      <c r="H1016" s="18">
        <v>0</v>
      </c>
      <c r="I1016" s="18">
        <v>0</v>
      </c>
      <c r="J1016" s="18">
        <v>68</v>
      </c>
      <c r="K1016" s="18">
        <v>0</v>
      </c>
      <c r="L1016" s="18">
        <v>0</v>
      </c>
      <c r="M1016" s="18">
        <v>1</v>
      </c>
      <c r="N1016" s="18">
        <v>1</v>
      </c>
      <c r="O1016" s="18">
        <v>1</v>
      </c>
      <c r="P1016" s="18">
        <v>6800</v>
      </c>
      <c r="Q1016" s="18">
        <v>0</v>
      </c>
      <c r="R1016" s="18">
        <v>0</v>
      </c>
    </row>
    <row r="1017" ht="40" customHeight="1">
      <c r="A1017" s="31" t="s">
        <v>1856</v>
      </c>
      <c r="B1017" s="31"/>
      <c r="C1017" s="32" t="s">
        <v>1352</v>
      </c>
      <c r="D1017" s="32" t="s">
        <v>1769</v>
      </c>
      <c r="E1017" s="32" t="s">
        <v>319</v>
      </c>
      <c r="F1017" s="32" t="s">
        <v>1322</v>
      </c>
      <c r="G1017" s="18">
        <v>40</v>
      </c>
      <c r="H1017" s="18">
        <v>0</v>
      </c>
      <c r="I1017" s="18">
        <v>0</v>
      </c>
      <c r="J1017" s="18">
        <v>1350</v>
      </c>
      <c r="K1017" s="18">
        <v>0</v>
      </c>
      <c r="L1017" s="18">
        <v>0</v>
      </c>
      <c r="M1017" s="18">
        <v>1</v>
      </c>
      <c r="N1017" s="18">
        <v>1</v>
      </c>
      <c r="O1017" s="18">
        <v>1</v>
      </c>
      <c r="P1017" s="18">
        <v>54000</v>
      </c>
      <c r="Q1017" s="18">
        <v>0</v>
      </c>
      <c r="R1017" s="18">
        <v>0</v>
      </c>
    </row>
    <row r="1018" ht="40" customHeight="1">
      <c r="A1018" s="31" t="s">
        <v>1857</v>
      </c>
      <c r="B1018" s="31"/>
      <c r="C1018" s="32" t="s">
        <v>1383</v>
      </c>
      <c r="D1018" s="32" t="s">
        <v>1769</v>
      </c>
      <c r="E1018" s="32" t="s">
        <v>319</v>
      </c>
      <c r="F1018" s="32" t="s">
        <v>1326</v>
      </c>
      <c r="G1018" s="18">
        <v>18</v>
      </c>
      <c r="H1018" s="18">
        <v>42</v>
      </c>
      <c r="I1018" s="18">
        <v>42</v>
      </c>
      <c r="J1018" s="18">
        <v>195</v>
      </c>
      <c r="K1018" s="18">
        <v>195</v>
      </c>
      <c r="L1018" s="18">
        <v>195</v>
      </c>
      <c r="M1018" s="18">
        <v>1</v>
      </c>
      <c r="N1018" s="18">
        <v>1</v>
      </c>
      <c r="O1018" s="18">
        <v>1</v>
      </c>
      <c r="P1018" s="18">
        <v>3510</v>
      </c>
      <c r="Q1018" s="18">
        <v>8190</v>
      </c>
      <c r="R1018" s="18">
        <v>8190</v>
      </c>
    </row>
    <row r="1019" ht="40" customHeight="1">
      <c r="A1019" s="31" t="s">
        <v>1857</v>
      </c>
      <c r="B1019" s="31"/>
      <c r="C1019" s="32" t="s">
        <v>1383</v>
      </c>
      <c r="D1019" s="32" t="s">
        <v>1769</v>
      </c>
      <c r="E1019" s="32" t="s">
        <v>319</v>
      </c>
      <c r="F1019" s="32" t="s">
        <v>1330</v>
      </c>
      <c r="G1019" s="18">
        <v>24</v>
      </c>
      <c r="H1019" s="18">
        <v>0</v>
      </c>
      <c r="I1019" s="18">
        <v>0</v>
      </c>
      <c r="J1019" s="18">
        <v>195</v>
      </c>
      <c r="K1019" s="18">
        <v>0</v>
      </c>
      <c r="L1019" s="18">
        <v>0</v>
      </c>
      <c r="M1019" s="18">
        <v>1</v>
      </c>
      <c r="N1019" s="18">
        <v>1</v>
      </c>
      <c r="O1019" s="18">
        <v>1</v>
      </c>
      <c r="P1019" s="18">
        <v>4680</v>
      </c>
      <c r="Q1019" s="18">
        <v>0</v>
      </c>
      <c r="R1019" s="18">
        <v>0</v>
      </c>
    </row>
    <row r="1020" ht="40" customHeight="1">
      <c r="A1020" s="31" t="s">
        <v>1858</v>
      </c>
      <c r="B1020" s="31"/>
      <c r="C1020" s="32" t="s">
        <v>1314</v>
      </c>
      <c r="D1020" s="32" t="s">
        <v>1769</v>
      </c>
      <c r="E1020" s="32" t="s">
        <v>319</v>
      </c>
      <c r="F1020" s="32" t="s">
        <v>1334</v>
      </c>
      <c r="G1020" s="18">
        <v>8</v>
      </c>
      <c r="H1020" s="18">
        <v>19</v>
      </c>
      <c r="I1020" s="18">
        <v>19</v>
      </c>
      <c r="J1020" s="18">
        <v>195</v>
      </c>
      <c r="K1020" s="18">
        <v>195</v>
      </c>
      <c r="L1020" s="18">
        <v>195</v>
      </c>
      <c r="M1020" s="18">
        <v>1</v>
      </c>
      <c r="N1020" s="18">
        <v>1</v>
      </c>
      <c r="O1020" s="18">
        <v>1</v>
      </c>
      <c r="P1020" s="18">
        <v>1560</v>
      </c>
      <c r="Q1020" s="18">
        <v>3705</v>
      </c>
      <c r="R1020" s="18">
        <v>3705</v>
      </c>
    </row>
    <row r="1021" ht="40" customHeight="1">
      <c r="A1021" s="31" t="s">
        <v>1858</v>
      </c>
      <c r="B1021" s="31"/>
      <c r="C1021" s="32" t="s">
        <v>1314</v>
      </c>
      <c r="D1021" s="32" t="s">
        <v>1769</v>
      </c>
      <c r="E1021" s="32" t="s">
        <v>319</v>
      </c>
      <c r="F1021" s="32" t="s">
        <v>1338</v>
      </c>
      <c r="G1021" s="18">
        <v>11</v>
      </c>
      <c r="H1021" s="18">
        <v>0</v>
      </c>
      <c r="I1021" s="18">
        <v>0</v>
      </c>
      <c r="J1021" s="18">
        <v>195</v>
      </c>
      <c r="K1021" s="18">
        <v>0</v>
      </c>
      <c r="L1021" s="18">
        <v>0</v>
      </c>
      <c r="M1021" s="18">
        <v>1</v>
      </c>
      <c r="N1021" s="18">
        <v>1</v>
      </c>
      <c r="O1021" s="18">
        <v>1</v>
      </c>
      <c r="P1021" s="18">
        <v>2145</v>
      </c>
      <c r="Q1021" s="18">
        <v>0</v>
      </c>
      <c r="R1021" s="18">
        <v>0</v>
      </c>
    </row>
    <row r="1022" ht="60" customHeight="1">
      <c r="A1022" s="31" t="s">
        <v>1859</v>
      </c>
      <c r="B1022" s="31"/>
      <c r="C1022" s="32" t="s">
        <v>1306</v>
      </c>
      <c r="D1022" s="32" t="s">
        <v>1769</v>
      </c>
      <c r="E1022" s="32" t="s">
        <v>319</v>
      </c>
      <c r="F1022" s="32" t="s">
        <v>1342</v>
      </c>
      <c r="G1022" s="18">
        <v>0</v>
      </c>
      <c r="H1022" s="18">
        <v>142857.14</v>
      </c>
      <c r="I1022" s="18">
        <v>142857.14</v>
      </c>
      <c r="J1022" s="18">
        <v>0</v>
      </c>
      <c r="K1022" s="18">
        <v>.07</v>
      </c>
      <c r="L1022" s="18">
        <v>.07</v>
      </c>
      <c r="M1022" s="18">
        <v>1</v>
      </c>
      <c r="N1022" s="18">
        <v>1</v>
      </c>
      <c r="O1022" s="18">
        <v>1</v>
      </c>
      <c r="P1022" s="18">
        <v>0</v>
      </c>
      <c r="Q1022" s="18">
        <v>10000</v>
      </c>
      <c r="R1022" s="18">
        <v>10000</v>
      </c>
    </row>
    <row r="1023" ht="60" customHeight="1">
      <c r="A1023" s="31" t="s">
        <v>1859</v>
      </c>
      <c r="B1023" s="31"/>
      <c r="C1023" s="32" t="s">
        <v>1306</v>
      </c>
      <c r="D1023" s="32" t="s">
        <v>1769</v>
      </c>
      <c r="E1023" s="32" t="s">
        <v>319</v>
      </c>
      <c r="F1023" s="32" t="s">
        <v>1346</v>
      </c>
      <c r="G1023" s="18">
        <v>142857.14</v>
      </c>
      <c r="H1023" s="18">
        <v>0</v>
      </c>
      <c r="I1023" s="18">
        <v>0</v>
      </c>
      <c r="J1023" s="18">
        <v>.07</v>
      </c>
      <c r="K1023" s="18">
        <v>0</v>
      </c>
      <c r="L1023" s="18">
        <v>0</v>
      </c>
      <c r="M1023" s="18">
        <v>1</v>
      </c>
      <c r="N1023" s="18">
        <v>1</v>
      </c>
      <c r="O1023" s="18">
        <v>1</v>
      </c>
      <c r="P1023" s="18">
        <v>10000</v>
      </c>
      <c r="Q1023" s="18">
        <v>0</v>
      </c>
      <c r="R1023" s="18">
        <v>0</v>
      </c>
    </row>
    <row r="1024" ht="60" customHeight="1">
      <c r="A1024" s="31" t="s">
        <v>1860</v>
      </c>
      <c r="B1024" s="31"/>
      <c r="C1024" s="32" t="s">
        <v>1290</v>
      </c>
      <c r="D1024" s="32" t="s">
        <v>1746</v>
      </c>
      <c r="E1024" s="32" t="s">
        <v>319</v>
      </c>
      <c r="F1024" s="32" t="s">
        <v>1350</v>
      </c>
      <c r="G1024" s="18">
        <v>24</v>
      </c>
      <c r="H1024" s="18">
        <v>48</v>
      </c>
      <c r="I1024" s="18">
        <v>48</v>
      </c>
      <c r="J1024" s="18">
        <v>220</v>
      </c>
      <c r="K1024" s="18">
        <v>220</v>
      </c>
      <c r="L1024" s="18">
        <v>220</v>
      </c>
      <c r="M1024" s="18">
        <v>1</v>
      </c>
      <c r="N1024" s="18">
        <v>1</v>
      </c>
      <c r="O1024" s="18">
        <v>1</v>
      </c>
      <c r="P1024" s="18">
        <v>5280</v>
      </c>
      <c r="Q1024" s="18">
        <v>10560</v>
      </c>
      <c r="R1024" s="18">
        <v>10560</v>
      </c>
    </row>
    <row r="1025" ht="40" customHeight="1">
      <c r="A1025" s="31" t="s">
        <v>1861</v>
      </c>
      <c r="B1025" s="31"/>
      <c r="C1025" s="32" t="s">
        <v>1258</v>
      </c>
      <c r="D1025" s="32" t="s">
        <v>1769</v>
      </c>
      <c r="E1025" s="32" t="s">
        <v>319</v>
      </c>
      <c r="F1025" s="32" t="s">
        <v>1354</v>
      </c>
      <c r="G1025" s="18">
        <v>35</v>
      </c>
      <c r="H1025" s="18">
        <v>70</v>
      </c>
      <c r="I1025" s="18">
        <v>70</v>
      </c>
      <c r="J1025" s="18">
        <v>320</v>
      </c>
      <c r="K1025" s="18">
        <v>320</v>
      </c>
      <c r="L1025" s="18">
        <v>320</v>
      </c>
      <c r="M1025" s="18">
        <v>1</v>
      </c>
      <c r="N1025" s="18">
        <v>1</v>
      </c>
      <c r="O1025" s="18">
        <v>1</v>
      </c>
      <c r="P1025" s="18">
        <v>11200</v>
      </c>
      <c r="Q1025" s="18">
        <v>22400</v>
      </c>
      <c r="R1025" s="18">
        <v>22400</v>
      </c>
    </row>
    <row r="1026" ht="40" customHeight="1">
      <c r="A1026" s="31" t="s">
        <v>1862</v>
      </c>
      <c r="B1026" s="31"/>
      <c r="C1026" s="32" t="s">
        <v>1328</v>
      </c>
      <c r="D1026" s="32" t="s">
        <v>1769</v>
      </c>
      <c r="E1026" s="32" t="s">
        <v>319</v>
      </c>
      <c r="F1026" s="32" t="s">
        <v>1358</v>
      </c>
      <c r="G1026" s="18">
        <v>18</v>
      </c>
      <c r="H1026" s="18">
        <v>54</v>
      </c>
      <c r="I1026" s="18">
        <v>54</v>
      </c>
      <c r="J1026" s="18">
        <v>950</v>
      </c>
      <c r="K1026" s="18">
        <v>950</v>
      </c>
      <c r="L1026" s="18">
        <v>950</v>
      </c>
      <c r="M1026" s="18">
        <v>1</v>
      </c>
      <c r="N1026" s="18">
        <v>1</v>
      </c>
      <c r="O1026" s="18">
        <v>1</v>
      </c>
      <c r="P1026" s="18">
        <v>17100</v>
      </c>
      <c r="Q1026" s="18">
        <v>51300</v>
      </c>
      <c r="R1026" s="18">
        <v>51300</v>
      </c>
    </row>
    <row r="1027" ht="40" customHeight="1">
      <c r="A1027" s="31" t="s">
        <v>1863</v>
      </c>
      <c r="B1027" s="31"/>
      <c r="C1027" s="32" t="s">
        <v>1242</v>
      </c>
      <c r="D1027" s="32" t="s">
        <v>1769</v>
      </c>
      <c r="E1027" s="32" t="s">
        <v>319</v>
      </c>
      <c r="F1027" s="32" t="s">
        <v>1362</v>
      </c>
      <c r="G1027" s="18">
        <v>200</v>
      </c>
      <c r="H1027" s="18">
        <v>0</v>
      </c>
      <c r="I1027" s="18">
        <v>0</v>
      </c>
      <c r="J1027" s="18">
        <v>58</v>
      </c>
      <c r="K1027" s="18">
        <v>0</v>
      </c>
      <c r="L1027" s="18">
        <v>0</v>
      </c>
      <c r="M1027" s="18">
        <v>1</v>
      </c>
      <c r="N1027" s="18">
        <v>1</v>
      </c>
      <c r="O1027" s="18">
        <v>1</v>
      </c>
      <c r="P1027" s="18">
        <v>11600</v>
      </c>
      <c r="Q1027" s="18">
        <v>0</v>
      </c>
      <c r="R1027" s="18">
        <v>0</v>
      </c>
    </row>
    <row r="1028" ht="40" customHeight="1">
      <c r="A1028" s="31" t="s">
        <v>1864</v>
      </c>
      <c r="B1028" s="31"/>
      <c r="C1028" s="32" t="s">
        <v>1372</v>
      </c>
      <c r="D1028" s="32" t="s">
        <v>1769</v>
      </c>
      <c r="E1028" s="32" t="s">
        <v>319</v>
      </c>
      <c r="F1028" s="32" t="s">
        <v>1366</v>
      </c>
      <c r="G1028" s="18">
        <v>25</v>
      </c>
      <c r="H1028" s="18">
        <v>0</v>
      </c>
      <c r="I1028" s="18">
        <v>0</v>
      </c>
      <c r="J1028" s="18">
        <v>19</v>
      </c>
      <c r="K1028" s="18">
        <v>0</v>
      </c>
      <c r="L1028" s="18">
        <v>0</v>
      </c>
      <c r="M1028" s="18">
        <v>1</v>
      </c>
      <c r="N1028" s="18">
        <v>1</v>
      </c>
      <c r="O1028" s="18">
        <v>1</v>
      </c>
      <c r="P1028" s="18">
        <v>475</v>
      </c>
      <c r="Q1028" s="18">
        <v>0</v>
      </c>
      <c r="R1028" s="18">
        <v>0</v>
      </c>
    </row>
    <row r="1029" ht="40" customHeight="1">
      <c r="A1029" s="31" t="s">
        <v>1865</v>
      </c>
      <c r="B1029" s="31"/>
      <c r="C1029" s="32" t="s">
        <v>1356</v>
      </c>
      <c r="D1029" s="32" t="s">
        <v>1769</v>
      </c>
      <c r="E1029" s="32" t="s">
        <v>319</v>
      </c>
      <c r="F1029" s="32" t="s">
        <v>1370</v>
      </c>
      <c r="G1029" s="18">
        <v>12</v>
      </c>
      <c r="H1029" s="18">
        <v>0</v>
      </c>
      <c r="I1029" s="18">
        <v>0</v>
      </c>
      <c r="J1029" s="18">
        <v>79</v>
      </c>
      <c r="K1029" s="18">
        <v>0</v>
      </c>
      <c r="L1029" s="18">
        <v>0</v>
      </c>
      <c r="M1029" s="18">
        <v>1</v>
      </c>
      <c r="N1029" s="18">
        <v>1</v>
      </c>
      <c r="O1029" s="18">
        <v>1</v>
      </c>
      <c r="P1029" s="18">
        <v>948</v>
      </c>
      <c r="Q1029" s="18">
        <v>0</v>
      </c>
      <c r="R1029" s="18">
        <v>0</v>
      </c>
    </row>
    <row r="1030" ht="40" customHeight="1">
      <c r="A1030" s="31" t="s">
        <v>1846</v>
      </c>
      <c r="B1030" s="31"/>
      <c r="C1030" s="32" t="s">
        <v>1234</v>
      </c>
      <c r="D1030" s="32" t="s">
        <v>1769</v>
      </c>
      <c r="E1030" s="32" t="s">
        <v>319</v>
      </c>
      <c r="F1030" s="32" t="s">
        <v>1374</v>
      </c>
      <c r="G1030" s="18">
        <v>316.16</v>
      </c>
      <c r="H1030" s="18">
        <v>0</v>
      </c>
      <c r="I1030" s="18">
        <v>0</v>
      </c>
      <c r="J1030" s="18">
        <v>164.00104</v>
      </c>
      <c r="K1030" s="18">
        <v>0</v>
      </c>
      <c r="L1030" s="18">
        <v>0</v>
      </c>
      <c r="M1030" s="18">
        <v>1</v>
      </c>
      <c r="N1030" s="18">
        <v>1</v>
      </c>
      <c r="O1030" s="18">
        <v>1</v>
      </c>
      <c r="P1030" s="18">
        <v>51850.57</v>
      </c>
      <c r="Q1030" s="18">
        <v>0</v>
      </c>
      <c r="R1030" s="18">
        <v>0</v>
      </c>
    </row>
    <row r="1031" ht="40" customHeight="1">
      <c r="A1031" s="31" t="s">
        <v>1844</v>
      </c>
      <c r="B1031" s="31"/>
      <c r="C1031" s="32" t="s">
        <v>1318</v>
      </c>
      <c r="D1031" s="32" t="s">
        <v>1769</v>
      </c>
      <c r="E1031" s="32" t="s">
        <v>319</v>
      </c>
      <c r="F1031" s="32" t="s">
        <v>63</v>
      </c>
      <c r="G1031" s="18">
        <v>35</v>
      </c>
      <c r="H1031" s="18">
        <v>0</v>
      </c>
      <c r="I1031" s="18">
        <v>0</v>
      </c>
      <c r="J1031" s="18">
        <v>840</v>
      </c>
      <c r="K1031" s="18">
        <v>0</v>
      </c>
      <c r="L1031" s="18">
        <v>0</v>
      </c>
      <c r="M1031" s="18">
        <v>1</v>
      </c>
      <c r="N1031" s="18">
        <v>1</v>
      </c>
      <c r="O1031" s="18">
        <v>1</v>
      </c>
      <c r="P1031" s="18">
        <v>29400</v>
      </c>
      <c r="Q1031" s="18">
        <v>0</v>
      </c>
      <c r="R1031" s="18">
        <v>0</v>
      </c>
    </row>
    <row r="1032" ht="40" customHeight="1">
      <c r="A1032" s="31" t="s">
        <v>1866</v>
      </c>
      <c r="B1032" s="31"/>
      <c r="C1032" s="32" t="s">
        <v>1298</v>
      </c>
      <c r="D1032" s="32" t="s">
        <v>1769</v>
      </c>
      <c r="E1032" s="32" t="s">
        <v>319</v>
      </c>
      <c r="F1032" s="32" t="s">
        <v>1381</v>
      </c>
      <c r="G1032" s="18">
        <v>4785</v>
      </c>
      <c r="H1032" s="18">
        <v>8285</v>
      </c>
      <c r="I1032" s="18">
        <v>8285</v>
      </c>
      <c r="J1032" s="18">
        <v>453.641746</v>
      </c>
      <c r="K1032" s="18">
        <v>453.641746</v>
      </c>
      <c r="L1032" s="18">
        <v>453.641746</v>
      </c>
      <c r="M1032" s="18">
        <v>1</v>
      </c>
      <c r="N1032" s="18">
        <v>1</v>
      </c>
      <c r="O1032" s="18">
        <v>1</v>
      </c>
      <c r="P1032" s="18">
        <v>2170675.75</v>
      </c>
      <c r="Q1032" s="18">
        <v>3758421.87</v>
      </c>
      <c r="R1032" s="18">
        <v>3758421.87</v>
      </c>
    </row>
    <row r="1033" ht="40" customHeight="1">
      <c r="A1033" s="31" t="s">
        <v>1867</v>
      </c>
      <c r="B1033" s="31"/>
      <c r="C1033" s="32" t="s">
        <v>1282</v>
      </c>
      <c r="D1033" s="32" t="s">
        <v>1769</v>
      </c>
      <c r="E1033" s="32" t="s">
        <v>319</v>
      </c>
      <c r="F1033" s="32" t="s">
        <v>1385</v>
      </c>
      <c r="G1033" s="18">
        <v>125</v>
      </c>
      <c r="H1033" s="18">
        <v>250</v>
      </c>
      <c r="I1033" s="18">
        <v>250</v>
      </c>
      <c r="J1033" s="18">
        <v>28.85496</v>
      </c>
      <c r="K1033" s="18">
        <v>28.85496</v>
      </c>
      <c r="L1033" s="18">
        <v>28.85496</v>
      </c>
      <c r="M1033" s="18">
        <v>1</v>
      </c>
      <c r="N1033" s="18">
        <v>1</v>
      </c>
      <c r="O1033" s="18">
        <v>1</v>
      </c>
      <c r="P1033" s="18">
        <v>3606.87</v>
      </c>
      <c r="Q1033" s="18">
        <v>7213.74</v>
      </c>
      <c r="R1033" s="18">
        <v>7213.74</v>
      </c>
    </row>
    <row r="1034" ht="40" customHeight="1">
      <c r="A1034" s="31" t="s">
        <v>1868</v>
      </c>
      <c r="B1034" s="31"/>
      <c r="C1034" s="32" t="s">
        <v>1242</v>
      </c>
      <c r="D1034" s="32" t="s">
        <v>1769</v>
      </c>
      <c r="E1034" s="32" t="s">
        <v>319</v>
      </c>
      <c r="F1034" s="32" t="s">
        <v>1387</v>
      </c>
      <c r="G1034" s="18">
        <v>3000</v>
      </c>
      <c r="H1034" s="18">
        <v>3000</v>
      </c>
      <c r="I1034" s="18">
        <v>3000</v>
      </c>
      <c r="J1034" s="18">
        <v>25.599</v>
      </c>
      <c r="K1034" s="18">
        <v>25.599</v>
      </c>
      <c r="L1034" s="18">
        <v>25.599</v>
      </c>
      <c r="M1034" s="18">
        <v>1</v>
      </c>
      <c r="N1034" s="18">
        <v>1</v>
      </c>
      <c r="O1034" s="18">
        <v>1</v>
      </c>
      <c r="P1034" s="18">
        <v>76797</v>
      </c>
      <c r="Q1034" s="18">
        <v>76797</v>
      </c>
      <c r="R1034" s="18">
        <v>76797</v>
      </c>
    </row>
    <row r="1035" ht="40" customHeight="1">
      <c r="A1035" s="31" t="s">
        <v>1869</v>
      </c>
      <c r="B1035" s="31"/>
      <c r="C1035" s="32" t="s">
        <v>1230</v>
      </c>
      <c r="D1035" s="32" t="s">
        <v>1769</v>
      </c>
      <c r="E1035" s="32" t="s">
        <v>319</v>
      </c>
      <c r="F1035" s="32" t="s">
        <v>1391</v>
      </c>
      <c r="G1035" s="18">
        <v>310</v>
      </c>
      <c r="H1035" s="18">
        <v>620</v>
      </c>
      <c r="I1035" s="18">
        <v>620</v>
      </c>
      <c r="J1035" s="18">
        <v>135</v>
      </c>
      <c r="K1035" s="18">
        <v>135</v>
      </c>
      <c r="L1035" s="18">
        <v>135</v>
      </c>
      <c r="M1035" s="18">
        <v>1</v>
      </c>
      <c r="N1035" s="18">
        <v>1</v>
      </c>
      <c r="O1035" s="18">
        <v>1</v>
      </c>
      <c r="P1035" s="18">
        <v>41850</v>
      </c>
      <c r="Q1035" s="18">
        <v>83700</v>
      </c>
      <c r="R1035" s="18">
        <v>83700</v>
      </c>
    </row>
    <row r="1036" ht="40" customHeight="1">
      <c r="A1036" s="31" t="s">
        <v>1870</v>
      </c>
      <c r="B1036" s="31"/>
      <c r="C1036" s="32" t="s">
        <v>1348</v>
      </c>
      <c r="D1036" s="32" t="s">
        <v>1769</v>
      </c>
      <c r="E1036" s="32" t="s">
        <v>319</v>
      </c>
      <c r="F1036" s="32" t="s">
        <v>1393</v>
      </c>
      <c r="G1036" s="18">
        <v>400</v>
      </c>
      <c r="H1036" s="18">
        <v>0</v>
      </c>
      <c r="I1036" s="18">
        <v>0</v>
      </c>
      <c r="J1036" s="18">
        <v>133.33</v>
      </c>
      <c r="K1036" s="18">
        <v>0</v>
      </c>
      <c r="L1036" s="18">
        <v>0</v>
      </c>
      <c r="M1036" s="18">
        <v>1</v>
      </c>
      <c r="N1036" s="18">
        <v>1</v>
      </c>
      <c r="O1036" s="18">
        <v>1</v>
      </c>
      <c r="P1036" s="18">
        <v>53332</v>
      </c>
      <c r="Q1036" s="18">
        <v>0</v>
      </c>
      <c r="R1036" s="18">
        <v>0</v>
      </c>
    </row>
    <row r="1037" ht="40" customHeight="1">
      <c r="A1037" s="31" t="s">
        <v>1849</v>
      </c>
      <c r="B1037" s="31"/>
      <c r="C1037" s="32" t="s">
        <v>1262</v>
      </c>
      <c r="D1037" s="32" t="s">
        <v>1769</v>
      </c>
      <c r="E1037" s="32" t="s">
        <v>319</v>
      </c>
      <c r="F1037" s="32" t="s">
        <v>1397</v>
      </c>
      <c r="G1037" s="18">
        <v>2113.51</v>
      </c>
      <c r="H1037" s="18">
        <v>0</v>
      </c>
      <c r="I1037" s="18">
        <v>0</v>
      </c>
      <c r="J1037" s="18">
        <v>24.875002</v>
      </c>
      <c r="K1037" s="18">
        <v>0</v>
      </c>
      <c r="L1037" s="18">
        <v>0</v>
      </c>
      <c r="M1037" s="18">
        <v>1</v>
      </c>
      <c r="N1037" s="18">
        <v>1</v>
      </c>
      <c r="O1037" s="18">
        <v>1</v>
      </c>
      <c r="P1037" s="18">
        <v>52573.57</v>
      </c>
      <c r="Q1037" s="18">
        <v>0</v>
      </c>
      <c r="R1037" s="18">
        <v>0</v>
      </c>
    </row>
    <row r="1038" ht="40" customHeight="1">
      <c r="A1038" s="31" t="s">
        <v>1871</v>
      </c>
      <c r="B1038" s="31"/>
      <c r="C1038" s="32" t="s">
        <v>1332</v>
      </c>
      <c r="D1038" s="32" t="s">
        <v>1769</v>
      </c>
      <c r="E1038" s="32" t="s">
        <v>319</v>
      </c>
      <c r="F1038" s="32" t="s">
        <v>1401</v>
      </c>
      <c r="G1038" s="18">
        <v>386.6</v>
      </c>
      <c r="H1038" s="18">
        <v>386.6</v>
      </c>
      <c r="I1038" s="18">
        <v>386.6</v>
      </c>
      <c r="J1038" s="18">
        <v>140</v>
      </c>
      <c r="K1038" s="18">
        <v>140</v>
      </c>
      <c r="L1038" s="18">
        <v>140</v>
      </c>
      <c r="M1038" s="18">
        <v>1</v>
      </c>
      <c r="N1038" s="18">
        <v>1</v>
      </c>
      <c r="O1038" s="18">
        <v>1</v>
      </c>
      <c r="P1038" s="18">
        <v>54124</v>
      </c>
      <c r="Q1038" s="18">
        <v>54124</v>
      </c>
      <c r="R1038" s="18">
        <v>54124</v>
      </c>
    </row>
    <row r="1039" ht="40" customHeight="1">
      <c r="A1039" s="31" t="s">
        <v>1848</v>
      </c>
      <c r="B1039" s="31"/>
      <c r="C1039" s="32" t="s">
        <v>1238</v>
      </c>
      <c r="D1039" s="32" t="s">
        <v>1769</v>
      </c>
      <c r="E1039" s="32" t="s">
        <v>319</v>
      </c>
      <c r="F1039" s="32" t="s">
        <v>1405</v>
      </c>
      <c r="G1039" s="18">
        <v>9</v>
      </c>
      <c r="H1039" s="18">
        <v>0</v>
      </c>
      <c r="I1039" s="18">
        <v>0</v>
      </c>
      <c r="J1039" s="18">
        <v>257.29</v>
      </c>
      <c r="K1039" s="18">
        <v>0</v>
      </c>
      <c r="L1039" s="18">
        <v>0</v>
      </c>
      <c r="M1039" s="18">
        <v>1</v>
      </c>
      <c r="N1039" s="18">
        <v>1</v>
      </c>
      <c r="O1039" s="18">
        <v>1</v>
      </c>
      <c r="P1039" s="18">
        <v>2315.61</v>
      </c>
      <c r="Q1039" s="18">
        <v>0</v>
      </c>
      <c r="R1039" s="18">
        <v>0</v>
      </c>
    </row>
    <row r="1040" ht="40" customHeight="1">
      <c r="A1040" s="31" t="s">
        <v>1869</v>
      </c>
      <c r="B1040" s="31"/>
      <c r="C1040" s="32" t="s">
        <v>1230</v>
      </c>
      <c r="D1040" s="32" t="s">
        <v>1769</v>
      </c>
      <c r="E1040" s="32" t="s">
        <v>319</v>
      </c>
      <c r="F1040" s="32" t="s">
        <v>1409</v>
      </c>
      <c r="G1040" s="18">
        <v>310</v>
      </c>
      <c r="H1040" s="18">
        <v>0</v>
      </c>
      <c r="I1040" s="18">
        <v>0</v>
      </c>
      <c r="J1040" s="18">
        <v>135</v>
      </c>
      <c r="K1040" s="18">
        <v>0</v>
      </c>
      <c r="L1040" s="18">
        <v>0</v>
      </c>
      <c r="M1040" s="18">
        <v>1</v>
      </c>
      <c r="N1040" s="18">
        <v>1</v>
      </c>
      <c r="O1040" s="18">
        <v>1</v>
      </c>
      <c r="P1040" s="18">
        <v>41850</v>
      </c>
      <c r="Q1040" s="18">
        <v>0</v>
      </c>
      <c r="R1040" s="18">
        <v>0</v>
      </c>
    </row>
    <row r="1041" ht="40" customHeight="1">
      <c r="A1041" s="31" t="s">
        <v>1847</v>
      </c>
      <c r="B1041" s="31"/>
      <c r="C1041" s="32" t="s">
        <v>1266</v>
      </c>
      <c r="D1041" s="32" t="s">
        <v>1769</v>
      </c>
      <c r="E1041" s="32" t="s">
        <v>319</v>
      </c>
      <c r="F1041" s="32" t="s">
        <v>66</v>
      </c>
      <c r="G1041" s="18">
        <v>2920</v>
      </c>
      <c r="H1041" s="18">
        <v>5840</v>
      </c>
      <c r="I1041" s="18">
        <v>5840</v>
      </c>
      <c r="J1041" s="18">
        <v>34.825</v>
      </c>
      <c r="K1041" s="18">
        <v>34.825</v>
      </c>
      <c r="L1041" s="18">
        <v>34.825</v>
      </c>
      <c r="M1041" s="18">
        <v>1</v>
      </c>
      <c r="N1041" s="18">
        <v>1</v>
      </c>
      <c r="O1041" s="18">
        <v>1</v>
      </c>
      <c r="P1041" s="18">
        <v>101689</v>
      </c>
      <c r="Q1041" s="18">
        <v>203378</v>
      </c>
      <c r="R1041" s="18">
        <v>203378</v>
      </c>
    </row>
    <row r="1042" ht="40" customHeight="1">
      <c r="A1042" s="31" t="s">
        <v>1845</v>
      </c>
      <c r="B1042" s="31"/>
      <c r="C1042" s="32" t="s">
        <v>1294</v>
      </c>
      <c r="D1042" s="32" t="s">
        <v>1769</v>
      </c>
      <c r="E1042" s="32" t="s">
        <v>319</v>
      </c>
      <c r="F1042" s="32" t="s">
        <v>1416</v>
      </c>
      <c r="G1042" s="18">
        <v>10000</v>
      </c>
      <c r="H1042" s="18">
        <v>20000</v>
      </c>
      <c r="I1042" s="18">
        <v>20000</v>
      </c>
      <c r="J1042" s="18">
        <v>24.875</v>
      </c>
      <c r="K1042" s="18">
        <v>24.875</v>
      </c>
      <c r="L1042" s="18">
        <v>24.875</v>
      </c>
      <c r="M1042" s="18">
        <v>1</v>
      </c>
      <c r="N1042" s="18">
        <v>1</v>
      </c>
      <c r="O1042" s="18">
        <v>1</v>
      </c>
      <c r="P1042" s="18">
        <v>248750</v>
      </c>
      <c r="Q1042" s="18">
        <v>497500</v>
      </c>
      <c r="R1042" s="18">
        <v>497500</v>
      </c>
    </row>
    <row r="1043" ht="40" customHeight="1">
      <c r="A1043" s="31" t="s">
        <v>1870</v>
      </c>
      <c r="B1043" s="31"/>
      <c r="C1043" s="32" t="s">
        <v>1348</v>
      </c>
      <c r="D1043" s="32" t="s">
        <v>1769</v>
      </c>
      <c r="E1043" s="32" t="s">
        <v>319</v>
      </c>
      <c r="F1043" s="32" t="s">
        <v>1420</v>
      </c>
      <c r="G1043" s="18">
        <v>400</v>
      </c>
      <c r="H1043" s="18">
        <v>800</v>
      </c>
      <c r="I1043" s="18">
        <v>800</v>
      </c>
      <c r="J1043" s="18">
        <v>133.33</v>
      </c>
      <c r="K1043" s="18">
        <v>133.33</v>
      </c>
      <c r="L1043" s="18">
        <v>133.33</v>
      </c>
      <c r="M1043" s="18">
        <v>1</v>
      </c>
      <c r="N1043" s="18">
        <v>1</v>
      </c>
      <c r="O1043" s="18">
        <v>1</v>
      </c>
      <c r="P1043" s="18">
        <v>53332</v>
      </c>
      <c r="Q1043" s="18">
        <v>106664</v>
      </c>
      <c r="R1043" s="18">
        <v>106664</v>
      </c>
    </row>
    <row r="1044" ht="40" customHeight="1">
      <c r="A1044" s="31" t="s">
        <v>1872</v>
      </c>
      <c r="B1044" s="31"/>
      <c r="C1044" s="32" t="s">
        <v>1395</v>
      </c>
      <c r="D1044" s="32" t="s">
        <v>1656</v>
      </c>
      <c r="E1044" s="32" t="s">
        <v>319</v>
      </c>
      <c r="F1044" s="32" t="s">
        <v>1422</v>
      </c>
      <c r="G1044" s="18">
        <v>1498.5</v>
      </c>
      <c r="H1044" s="18">
        <v>2904.5</v>
      </c>
      <c r="I1044" s="18">
        <v>2904.5</v>
      </c>
      <c r="J1044" s="18">
        <v>59.28</v>
      </c>
      <c r="K1044" s="18">
        <v>59.284342</v>
      </c>
      <c r="L1044" s="18">
        <v>59.284342</v>
      </c>
      <c r="M1044" s="18">
        <v>1</v>
      </c>
      <c r="N1044" s="18">
        <v>1</v>
      </c>
      <c r="O1044" s="18">
        <v>1</v>
      </c>
      <c r="P1044" s="18">
        <v>88831.08</v>
      </c>
      <c r="Q1044" s="18">
        <v>172191.37</v>
      </c>
      <c r="R1044" s="18">
        <v>172191.37</v>
      </c>
    </row>
    <row r="1045" ht="40" customHeight="1">
      <c r="A1045" s="31" t="s">
        <v>1873</v>
      </c>
      <c r="B1045" s="31"/>
      <c r="C1045" s="32" t="s">
        <v>1310</v>
      </c>
      <c r="D1045" s="32" t="s">
        <v>1769</v>
      </c>
      <c r="E1045" s="32" t="s">
        <v>319</v>
      </c>
      <c r="F1045" s="32" t="s">
        <v>1426</v>
      </c>
      <c r="G1045" s="18">
        <v>11377.05</v>
      </c>
      <c r="H1045" s="18">
        <v>11377.05</v>
      </c>
      <c r="I1045" s="18">
        <v>11377.05</v>
      </c>
      <c r="J1045" s="18">
        <v>6.8</v>
      </c>
      <c r="K1045" s="18">
        <v>6.8</v>
      </c>
      <c r="L1045" s="18">
        <v>6.8</v>
      </c>
      <c r="M1045" s="18">
        <v>1</v>
      </c>
      <c r="N1045" s="18">
        <v>1</v>
      </c>
      <c r="O1045" s="18">
        <v>1</v>
      </c>
      <c r="P1045" s="18">
        <v>77363.94</v>
      </c>
      <c r="Q1045" s="18">
        <v>77363.94</v>
      </c>
      <c r="R1045" s="18">
        <v>77363.94</v>
      </c>
    </row>
    <row r="1046" ht="40" customHeight="1">
      <c r="A1046" s="31" t="s">
        <v>1874</v>
      </c>
      <c r="B1046" s="31"/>
      <c r="C1046" s="32" t="s">
        <v>1254</v>
      </c>
      <c r="D1046" s="32" t="s">
        <v>1769</v>
      </c>
      <c r="E1046" s="32" t="s">
        <v>319</v>
      </c>
      <c r="F1046" s="32" t="s">
        <v>1430</v>
      </c>
      <c r="G1046" s="18">
        <v>19503.41</v>
      </c>
      <c r="H1046" s="18">
        <v>19503.41</v>
      </c>
      <c r="I1046" s="18">
        <v>19503.41</v>
      </c>
      <c r="J1046" s="18">
        <v>8</v>
      </c>
      <c r="K1046" s="18">
        <v>8</v>
      </c>
      <c r="L1046" s="18">
        <v>8</v>
      </c>
      <c r="M1046" s="18">
        <v>1</v>
      </c>
      <c r="N1046" s="18">
        <v>1</v>
      </c>
      <c r="O1046" s="18">
        <v>1</v>
      </c>
      <c r="P1046" s="18">
        <v>156027.28</v>
      </c>
      <c r="Q1046" s="18">
        <v>156027.28</v>
      </c>
      <c r="R1046" s="18">
        <v>156027.28</v>
      </c>
    </row>
    <row r="1047" ht="40" customHeight="1">
      <c r="A1047" s="31" t="s">
        <v>1875</v>
      </c>
      <c r="B1047" s="31"/>
      <c r="C1047" s="32" t="s">
        <v>1270</v>
      </c>
      <c r="D1047" s="32" t="s">
        <v>1769</v>
      </c>
      <c r="E1047" s="32" t="s">
        <v>319</v>
      </c>
      <c r="F1047" s="32" t="s">
        <v>1434</v>
      </c>
      <c r="G1047" s="18">
        <v>10000</v>
      </c>
      <c r="H1047" s="18">
        <v>10000</v>
      </c>
      <c r="I1047" s="18">
        <v>10000</v>
      </c>
      <c r="J1047" s="18">
        <v>18</v>
      </c>
      <c r="K1047" s="18">
        <v>18</v>
      </c>
      <c r="L1047" s="18">
        <v>18</v>
      </c>
      <c r="M1047" s="18">
        <v>1</v>
      </c>
      <c r="N1047" s="18">
        <v>1</v>
      </c>
      <c r="O1047" s="18">
        <v>1</v>
      </c>
      <c r="P1047" s="18">
        <v>180000</v>
      </c>
      <c r="Q1047" s="18">
        <v>180000</v>
      </c>
      <c r="R1047" s="18">
        <v>180000</v>
      </c>
    </row>
    <row r="1048" ht="40" customHeight="1">
      <c r="A1048" s="31" t="s">
        <v>1839</v>
      </c>
      <c r="B1048" s="31"/>
      <c r="C1048" s="32" t="s">
        <v>1399</v>
      </c>
      <c r="D1048" s="32" t="s">
        <v>1769</v>
      </c>
      <c r="E1048" s="32" t="s">
        <v>319</v>
      </c>
      <c r="F1048" s="32" t="s">
        <v>1436</v>
      </c>
      <c r="G1048" s="18">
        <v>1200</v>
      </c>
      <c r="H1048" s="18">
        <v>0</v>
      </c>
      <c r="I1048" s="18">
        <v>0</v>
      </c>
      <c r="J1048" s="18">
        <v>95</v>
      </c>
      <c r="K1048" s="18">
        <v>0</v>
      </c>
      <c r="L1048" s="18">
        <v>0</v>
      </c>
      <c r="M1048" s="18">
        <v>1</v>
      </c>
      <c r="N1048" s="18">
        <v>1</v>
      </c>
      <c r="O1048" s="18">
        <v>1</v>
      </c>
      <c r="P1048" s="18">
        <v>114000</v>
      </c>
      <c r="Q1048" s="18">
        <v>0</v>
      </c>
      <c r="R1048" s="18">
        <v>0</v>
      </c>
    </row>
    <row r="1049" ht="40" customHeight="1">
      <c r="A1049" s="31" t="s">
        <v>1876</v>
      </c>
      <c r="B1049" s="31"/>
      <c r="C1049" s="32" t="s">
        <v>1250</v>
      </c>
      <c r="D1049" s="32" t="s">
        <v>1656</v>
      </c>
      <c r="E1049" s="32" t="s">
        <v>319</v>
      </c>
      <c r="F1049" s="32" t="s">
        <v>1438</v>
      </c>
      <c r="G1049" s="18">
        <v>20</v>
      </c>
      <c r="H1049" s="18">
        <v>20</v>
      </c>
      <c r="I1049" s="18">
        <v>20</v>
      </c>
      <c r="J1049" s="18">
        <v>3533.33</v>
      </c>
      <c r="K1049" s="18">
        <v>3533.33</v>
      </c>
      <c r="L1049" s="18">
        <v>3533.33</v>
      </c>
      <c r="M1049" s="18">
        <v>1</v>
      </c>
      <c r="N1049" s="18">
        <v>1</v>
      </c>
      <c r="O1049" s="18">
        <v>1</v>
      </c>
      <c r="P1049" s="18">
        <v>70666.6</v>
      </c>
      <c r="Q1049" s="18">
        <v>70666.6</v>
      </c>
      <c r="R1049" s="18">
        <v>70666.6</v>
      </c>
    </row>
    <row r="1050" ht="40" customHeight="1">
      <c r="A1050" s="31" t="s">
        <v>1866</v>
      </c>
      <c r="B1050" s="31"/>
      <c r="C1050" s="32" t="s">
        <v>1298</v>
      </c>
      <c r="D1050" s="32" t="s">
        <v>1769</v>
      </c>
      <c r="E1050" s="32" t="s">
        <v>319</v>
      </c>
      <c r="F1050" s="32" t="s">
        <v>1442</v>
      </c>
      <c r="G1050" s="18">
        <v>3500</v>
      </c>
      <c r="H1050" s="18">
        <v>0</v>
      </c>
      <c r="I1050" s="18">
        <v>0</v>
      </c>
      <c r="J1050" s="18">
        <v>453.641746</v>
      </c>
      <c r="K1050" s="18">
        <v>0</v>
      </c>
      <c r="L1050" s="18">
        <v>0</v>
      </c>
      <c r="M1050" s="18">
        <v>1</v>
      </c>
      <c r="N1050" s="18">
        <v>1</v>
      </c>
      <c r="O1050" s="18">
        <v>1</v>
      </c>
      <c r="P1050" s="18">
        <v>1587746.11</v>
      </c>
      <c r="Q1050" s="18">
        <v>0</v>
      </c>
      <c r="R1050" s="18">
        <v>0</v>
      </c>
    </row>
    <row r="1051" ht="40" customHeight="1">
      <c r="A1051" s="31" t="s">
        <v>1867</v>
      </c>
      <c r="B1051" s="31"/>
      <c r="C1051" s="32" t="s">
        <v>1282</v>
      </c>
      <c r="D1051" s="32" t="s">
        <v>1769</v>
      </c>
      <c r="E1051" s="32" t="s">
        <v>319</v>
      </c>
      <c r="F1051" s="32" t="s">
        <v>69</v>
      </c>
      <c r="G1051" s="18">
        <v>125</v>
      </c>
      <c r="H1051" s="18">
        <v>0</v>
      </c>
      <c r="I1051" s="18">
        <v>0</v>
      </c>
      <c r="J1051" s="18">
        <v>28.85496</v>
      </c>
      <c r="K1051" s="18">
        <v>0</v>
      </c>
      <c r="L1051" s="18">
        <v>0</v>
      </c>
      <c r="M1051" s="18">
        <v>1</v>
      </c>
      <c r="N1051" s="18">
        <v>1</v>
      </c>
      <c r="O1051" s="18">
        <v>1</v>
      </c>
      <c r="P1051" s="18">
        <v>3606.87</v>
      </c>
      <c r="Q1051" s="18">
        <v>0</v>
      </c>
      <c r="R1051" s="18">
        <v>0</v>
      </c>
    </row>
    <row r="1052" ht="40" customHeight="1">
      <c r="A1052" s="31" t="s">
        <v>1843</v>
      </c>
      <c r="B1052" s="31"/>
      <c r="C1052" s="32" t="s">
        <v>1360</v>
      </c>
      <c r="D1052" s="32" t="s">
        <v>1769</v>
      </c>
      <c r="E1052" s="32" t="s">
        <v>319</v>
      </c>
      <c r="F1052" s="32" t="s">
        <v>71</v>
      </c>
      <c r="G1052" s="18">
        <v>4500</v>
      </c>
      <c r="H1052" s="18">
        <v>10000</v>
      </c>
      <c r="I1052" s="18">
        <v>10000</v>
      </c>
      <c r="J1052" s="18">
        <v>24.875</v>
      </c>
      <c r="K1052" s="18">
        <v>24.875</v>
      </c>
      <c r="L1052" s="18">
        <v>24.875</v>
      </c>
      <c r="M1052" s="18">
        <v>1</v>
      </c>
      <c r="N1052" s="18">
        <v>1</v>
      </c>
      <c r="O1052" s="18">
        <v>1</v>
      </c>
      <c r="P1052" s="18">
        <v>111937.5</v>
      </c>
      <c r="Q1052" s="18">
        <v>248750</v>
      </c>
      <c r="R1052" s="18">
        <v>248750</v>
      </c>
    </row>
    <row r="1053" ht="40" customHeight="1">
      <c r="A1053" s="31" t="s">
        <v>1877</v>
      </c>
      <c r="B1053" s="31"/>
      <c r="C1053" s="32" t="s">
        <v>1407</v>
      </c>
      <c r="D1053" s="32" t="s">
        <v>1769</v>
      </c>
      <c r="E1053" s="32" t="s">
        <v>319</v>
      </c>
      <c r="F1053" s="32" t="s">
        <v>73</v>
      </c>
      <c r="G1053" s="18">
        <v>4300</v>
      </c>
      <c r="H1053" s="18">
        <v>4300</v>
      </c>
      <c r="I1053" s="18">
        <v>4300</v>
      </c>
      <c r="J1053" s="18">
        <v>10</v>
      </c>
      <c r="K1053" s="18">
        <v>10</v>
      </c>
      <c r="L1053" s="18">
        <v>10</v>
      </c>
      <c r="M1053" s="18">
        <v>1</v>
      </c>
      <c r="N1053" s="18">
        <v>1</v>
      </c>
      <c r="O1053" s="18">
        <v>1</v>
      </c>
      <c r="P1053" s="18">
        <v>43000</v>
      </c>
      <c r="Q1053" s="18">
        <v>43000</v>
      </c>
      <c r="R1053" s="18">
        <v>43000</v>
      </c>
    </row>
    <row r="1054" ht="40" customHeight="1">
      <c r="A1054" s="31" t="s">
        <v>1878</v>
      </c>
      <c r="B1054" s="31"/>
      <c r="C1054" s="32" t="s">
        <v>1368</v>
      </c>
      <c r="D1054" s="32" t="s">
        <v>1769</v>
      </c>
      <c r="E1054" s="32" t="s">
        <v>319</v>
      </c>
      <c r="F1054" s="32" t="s">
        <v>76</v>
      </c>
      <c r="G1054" s="18">
        <v>70000</v>
      </c>
      <c r="H1054" s="18">
        <v>70000</v>
      </c>
      <c r="I1054" s="18">
        <v>70000</v>
      </c>
      <c r="J1054" s="18">
        <v>7.3</v>
      </c>
      <c r="K1054" s="18">
        <v>7.3</v>
      </c>
      <c r="L1054" s="18">
        <v>7.3</v>
      </c>
      <c r="M1054" s="18">
        <v>1</v>
      </c>
      <c r="N1054" s="18">
        <v>1</v>
      </c>
      <c r="O1054" s="18">
        <v>1</v>
      </c>
      <c r="P1054" s="18">
        <v>511000</v>
      </c>
      <c r="Q1054" s="18">
        <v>511000</v>
      </c>
      <c r="R1054" s="18">
        <v>511000</v>
      </c>
    </row>
    <row r="1055" ht="40" customHeight="1">
      <c r="A1055" s="31" t="s">
        <v>1879</v>
      </c>
      <c r="B1055" s="31"/>
      <c r="C1055" s="32" t="s">
        <v>1278</v>
      </c>
      <c r="D1055" s="32" t="s">
        <v>1769</v>
      </c>
      <c r="E1055" s="32" t="s">
        <v>319</v>
      </c>
      <c r="F1055" s="32" t="s">
        <v>79</v>
      </c>
      <c r="G1055" s="18">
        <v>2800</v>
      </c>
      <c r="H1055" s="18">
        <v>2800</v>
      </c>
      <c r="I1055" s="18">
        <v>2800</v>
      </c>
      <c r="J1055" s="18">
        <v>36.989</v>
      </c>
      <c r="K1055" s="18">
        <v>36.989</v>
      </c>
      <c r="L1055" s="18">
        <v>36.989</v>
      </c>
      <c r="M1055" s="18">
        <v>1</v>
      </c>
      <c r="N1055" s="18">
        <v>1</v>
      </c>
      <c r="O1055" s="18">
        <v>1</v>
      </c>
      <c r="P1055" s="18">
        <v>103569.2</v>
      </c>
      <c r="Q1055" s="18">
        <v>103569.2</v>
      </c>
      <c r="R1055" s="18">
        <v>103569.2</v>
      </c>
    </row>
    <row r="1056" ht="60" customHeight="1">
      <c r="A1056" s="31" t="s">
        <v>1880</v>
      </c>
      <c r="B1056" s="31"/>
      <c r="C1056" s="32" t="s">
        <v>1376</v>
      </c>
      <c r="D1056" s="32" t="s">
        <v>1656</v>
      </c>
      <c r="E1056" s="32" t="s">
        <v>319</v>
      </c>
      <c r="F1056" s="32" t="s">
        <v>1457</v>
      </c>
      <c r="G1056" s="18">
        <v>15</v>
      </c>
      <c r="H1056" s="18">
        <v>15</v>
      </c>
      <c r="I1056" s="18">
        <v>15</v>
      </c>
      <c r="J1056" s="18">
        <v>410</v>
      </c>
      <c r="K1056" s="18">
        <v>410</v>
      </c>
      <c r="L1056" s="18">
        <v>410</v>
      </c>
      <c r="M1056" s="18">
        <v>1</v>
      </c>
      <c r="N1056" s="18">
        <v>1</v>
      </c>
      <c r="O1056" s="18">
        <v>1</v>
      </c>
      <c r="P1056" s="18">
        <v>6150</v>
      </c>
      <c r="Q1056" s="18">
        <v>6150</v>
      </c>
      <c r="R1056" s="18">
        <v>6150</v>
      </c>
    </row>
    <row r="1057" ht="40" customHeight="1">
      <c r="A1057" s="31" t="s">
        <v>1881</v>
      </c>
      <c r="B1057" s="31"/>
      <c r="C1057" s="32" t="s">
        <v>1234</v>
      </c>
      <c r="D1057" s="32" t="s">
        <v>1769</v>
      </c>
      <c r="E1057" s="32" t="s">
        <v>319</v>
      </c>
      <c r="F1057" s="32" t="s">
        <v>1461</v>
      </c>
      <c r="G1057" s="18">
        <v>78.84</v>
      </c>
      <c r="H1057" s="18">
        <v>0</v>
      </c>
      <c r="I1057" s="18">
        <v>0</v>
      </c>
      <c r="J1057" s="18">
        <v>163.9958</v>
      </c>
      <c r="K1057" s="18">
        <v>0</v>
      </c>
      <c r="L1057" s="18">
        <v>0</v>
      </c>
      <c r="M1057" s="18">
        <v>1</v>
      </c>
      <c r="N1057" s="18">
        <v>1</v>
      </c>
      <c r="O1057" s="18">
        <v>1</v>
      </c>
      <c r="P1057" s="18">
        <v>12929.43</v>
      </c>
      <c r="Q1057" s="18">
        <v>0</v>
      </c>
      <c r="R1057" s="18">
        <v>0</v>
      </c>
    </row>
    <row r="1058" ht="60" customHeight="1">
      <c r="A1058" s="31" t="s">
        <v>1882</v>
      </c>
      <c r="B1058" s="31"/>
      <c r="C1058" s="32" t="s">
        <v>1364</v>
      </c>
      <c r="D1058" s="32" t="s">
        <v>1769</v>
      </c>
      <c r="E1058" s="32" t="s">
        <v>319</v>
      </c>
      <c r="F1058" s="32" t="s">
        <v>1465</v>
      </c>
      <c r="G1058" s="18">
        <v>2126.49</v>
      </c>
      <c r="H1058" s="18">
        <v>2126.49</v>
      </c>
      <c r="I1058" s="18">
        <v>2126.49</v>
      </c>
      <c r="J1058" s="18">
        <v>12</v>
      </c>
      <c r="K1058" s="18">
        <v>12</v>
      </c>
      <c r="L1058" s="18">
        <v>12</v>
      </c>
      <c r="M1058" s="18">
        <v>1</v>
      </c>
      <c r="N1058" s="18">
        <v>1</v>
      </c>
      <c r="O1058" s="18">
        <v>1</v>
      </c>
      <c r="P1058" s="18">
        <v>25517.88</v>
      </c>
      <c r="Q1058" s="18">
        <v>25517.88</v>
      </c>
      <c r="R1058" s="18">
        <v>25517.88</v>
      </c>
    </row>
    <row r="1059" ht="40" customHeight="1">
      <c r="A1059" s="31" t="s">
        <v>1853</v>
      </c>
      <c r="B1059" s="31"/>
      <c r="C1059" s="32" t="s">
        <v>1328</v>
      </c>
      <c r="D1059" s="32" t="s">
        <v>1769</v>
      </c>
      <c r="E1059" s="32" t="s">
        <v>319</v>
      </c>
      <c r="F1059" s="32" t="s">
        <v>1469</v>
      </c>
      <c r="G1059" s="18">
        <v>18</v>
      </c>
      <c r="H1059" s="18">
        <v>54</v>
      </c>
      <c r="I1059" s="18">
        <v>54</v>
      </c>
      <c r="J1059" s="18">
        <v>400</v>
      </c>
      <c r="K1059" s="18">
        <v>400</v>
      </c>
      <c r="L1059" s="18">
        <v>400</v>
      </c>
      <c r="M1059" s="18">
        <v>1</v>
      </c>
      <c r="N1059" s="18">
        <v>1</v>
      </c>
      <c r="O1059" s="18">
        <v>1</v>
      </c>
      <c r="P1059" s="18">
        <v>7200</v>
      </c>
      <c r="Q1059" s="18">
        <v>21600</v>
      </c>
      <c r="R1059" s="18">
        <v>21600</v>
      </c>
    </row>
    <row r="1060" ht="40" customHeight="1">
      <c r="A1060" s="31" t="s">
        <v>1862</v>
      </c>
      <c r="B1060" s="31"/>
      <c r="C1060" s="32" t="s">
        <v>1328</v>
      </c>
      <c r="D1060" s="32" t="s">
        <v>1769</v>
      </c>
      <c r="E1060" s="32" t="s">
        <v>319</v>
      </c>
      <c r="F1060" s="32" t="s">
        <v>1473</v>
      </c>
      <c r="G1060" s="18">
        <v>36</v>
      </c>
      <c r="H1060" s="18">
        <v>0</v>
      </c>
      <c r="I1060" s="18">
        <v>0</v>
      </c>
      <c r="J1060" s="18">
        <v>950</v>
      </c>
      <c r="K1060" s="18">
        <v>0</v>
      </c>
      <c r="L1060" s="18">
        <v>0</v>
      </c>
      <c r="M1060" s="18">
        <v>1</v>
      </c>
      <c r="N1060" s="18">
        <v>1</v>
      </c>
      <c r="O1060" s="18">
        <v>1</v>
      </c>
      <c r="P1060" s="18">
        <v>34200</v>
      </c>
      <c r="Q1060" s="18">
        <v>0</v>
      </c>
      <c r="R1060" s="18">
        <v>0</v>
      </c>
    </row>
    <row r="1061" ht="40" customHeight="1">
      <c r="A1061" s="31" t="s">
        <v>1883</v>
      </c>
      <c r="B1061" s="31"/>
      <c r="C1061" s="32" t="s">
        <v>1403</v>
      </c>
      <c r="D1061" s="32" t="s">
        <v>1742</v>
      </c>
      <c r="E1061" s="32" t="s">
        <v>319</v>
      </c>
      <c r="F1061" s="32" t="s">
        <v>1475</v>
      </c>
      <c r="G1061" s="18">
        <v>3054</v>
      </c>
      <c r="H1061" s="18">
        <v>0</v>
      </c>
      <c r="I1061" s="18">
        <v>0</v>
      </c>
      <c r="J1061" s="18">
        <v>10.7</v>
      </c>
      <c r="K1061" s="18">
        <v>0</v>
      </c>
      <c r="L1061" s="18">
        <v>0</v>
      </c>
      <c r="M1061" s="18">
        <v>1</v>
      </c>
      <c r="N1061" s="18">
        <v>1</v>
      </c>
      <c r="O1061" s="18">
        <v>1</v>
      </c>
      <c r="P1061" s="18">
        <v>32677.8</v>
      </c>
      <c r="Q1061" s="18">
        <v>0</v>
      </c>
      <c r="R1061" s="18">
        <v>0</v>
      </c>
    </row>
    <row r="1062" ht="40" customHeight="1">
      <c r="A1062" s="31" t="s">
        <v>1863</v>
      </c>
      <c r="B1062" s="31"/>
      <c r="C1062" s="32" t="s">
        <v>1242</v>
      </c>
      <c r="D1062" s="32" t="s">
        <v>1769</v>
      </c>
      <c r="E1062" s="32" t="s">
        <v>319</v>
      </c>
      <c r="F1062" s="32" t="s">
        <v>1479</v>
      </c>
      <c r="G1062" s="18">
        <v>200</v>
      </c>
      <c r="H1062" s="18">
        <v>400</v>
      </c>
      <c r="I1062" s="18">
        <v>400</v>
      </c>
      <c r="J1062" s="18">
        <v>58</v>
      </c>
      <c r="K1062" s="18">
        <v>58</v>
      </c>
      <c r="L1062" s="18">
        <v>58</v>
      </c>
      <c r="M1062" s="18">
        <v>1</v>
      </c>
      <c r="N1062" s="18">
        <v>1</v>
      </c>
      <c r="O1062" s="18">
        <v>1</v>
      </c>
      <c r="P1062" s="18">
        <v>11600</v>
      </c>
      <c r="Q1062" s="18">
        <v>23200</v>
      </c>
      <c r="R1062" s="18">
        <v>23200</v>
      </c>
    </row>
    <row r="1063" ht="40" customHeight="1">
      <c r="A1063" s="31" t="s">
        <v>1883</v>
      </c>
      <c r="B1063" s="31"/>
      <c r="C1063" s="32" t="s">
        <v>1403</v>
      </c>
      <c r="D1063" s="32" t="s">
        <v>1656</v>
      </c>
      <c r="E1063" s="32" t="s">
        <v>319</v>
      </c>
      <c r="F1063" s="32" t="s">
        <v>1481</v>
      </c>
      <c r="G1063" s="18">
        <v>2000</v>
      </c>
      <c r="H1063" s="18">
        <v>6054</v>
      </c>
      <c r="I1063" s="18">
        <v>6054</v>
      </c>
      <c r="J1063" s="18">
        <v>10.7</v>
      </c>
      <c r="K1063" s="18">
        <v>10.7</v>
      </c>
      <c r="L1063" s="18">
        <v>10.7</v>
      </c>
      <c r="M1063" s="18">
        <v>1</v>
      </c>
      <c r="N1063" s="18">
        <v>1</v>
      </c>
      <c r="O1063" s="18">
        <v>1</v>
      </c>
      <c r="P1063" s="18">
        <v>21400</v>
      </c>
      <c r="Q1063" s="18">
        <v>64777.8</v>
      </c>
      <c r="R1063" s="18">
        <v>64777.8</v>
      </c>
    </row>
    <row r="1064" ht="40" customHeight="1">
      <c r="A1064" s="31" t="s">
        <v>1884</v>
      </c>
      <c r="B1064" s="31"/>
      <c r="C1064" s="32" t="s">
        <v>1262</v>
      </c>
      <c r="D1064" s="32" t="s">
        <v>1769</v>
      </c>
      <c r="E1064" s="32" t="s">
        <v>319</v>
      </c>
      <c r="F1064" s="32" t="s">
        <v>1483</v>
      </c>
      <c r="G1064" s="18">
        <v>1086.49</v>
      </c>
      <c r="H1064" s="18">
        <v>0</v>
      </c>
      <c r="I1064" s="18">
        <v>0</v>
      </c>
      <c r="J1064" s="18">
        <v>24.87499</v>
      </c>
      <c r="K1064" s="18">
        <v>0</v>
      </c>
      <c r="L1064" s="18">
        <v>0</v>
      </c>
      <c r="M1064" s="18">
        <v>1</v>
      </c>
      <c r="N1064" s="18">
        <v>1</v>
      </c>
      <c r="O1064" s="18">
        <v>1</v>
      </c>
      <c r="P1064" s="18">
        <v>27026.43</v>
      </c>
      <c r="Q1064" s="18">
        <v>0</v>
      </c>
      <c r="R1064" s="18">
        <v>0</v>
      </c>
    </row>
    <row r="1065" ht="60" customHeight="1">
      <c r="A1065" s="31" t="s">
        <v>1885</v>
      </c>
      <c r="B1065" s="31"/>
      <c r="C1065" s="32" t="s">
        <v>1274</v>
      </c>
      <c r="D1065" s="32" t="s">
        <v>1742</v>
      </c>
      <c r="E1065" s="32" t="s">
        <v>319</v>
      </c>
      <c r="F1065" s="32" t="s">
        <v>1485</v>
      </c>
      <c r="G1065" s="18">
        <v>5</v>
      </c>
      <c r="H1065" s="18">
        <v>5</v>
      </c>
      <c r="I1065" s="18">
        <v>5</v>
      </c>
      <c r="J1065" s="18">
        <v>2931</v>
      </c>
      <c r="K1065" s="18">
        <v>2931</v>
      </c>
      <c r="L1065" s="18">
        <v>2931</v>
      </c>
      <c r="M1065" s="18">
        <v>1</v>
      </c>
      <c r="N1065" s="18">
        <v>1</v>
      </c>
      <c r="O1065" s="18">
        <v>1</v>
      </c>
      <c r="P1065" s="18">
        <v>14655</v>
      </c>
      <c r="Q1065" s="18">
        <v>14655</v>
      </c>
      <c r="R1065" s="18">
        <v>14655</v>
      </c>
    </row>
    <row r="1066" ht="60" customHeight="1">
      <c r="A1066" s="31" t="s">
        <v>1886</v>
      </c>
      <c r="B1066" s="31"/>
      <c r="C1066" s="32" t="s">
        <v>1379</v>
      </c>
      <c r="D1066" s="32" t="s">
        <v>1656</v>
      </c>
      <c r="E1066" s="32" t="s">
        <v>319</v>
      </c>
      <c r="F1066" s="32" t="s">
        <v>1487</v>
      </c>
      <c r="G1066" s="18">
        <v>31</v>
      </c>
      <c r="H1066" s="18">
        <v>110</v>
      </c>
      <c r="I1066" s="18">
        <v>110</v>
      </c>
      <c r="J1066" s="18">
        <v>370.296774</v>
      </c>
      <c r="K1066" s="18">
        <v>370.318727</v>
      </c>
      <c r="L1066" s="18">
        <v>370.318727</v>
      </c>
      <c r="M1066" s="18">
        <v>1</v>
      </c>
      <c r="N1066" s="18">
        <v>1</v>
      </c>
      <c r="O1066" s="18">
        <v>1</v>
      </c>
      <c r="P1066" s="18">
        <v>11479.2</v>
      </c>
      <c r="Q1066" s="18">
        <v>40735.06</v>
      </c>
      <c r="R1066" s="18">
        <v>40735.06</v>
      </c>
    </row>
    <row r="1067" ht="40" customHeight="1">
      <c r="A1067" s="31" t="s">
        <v>1865</v>
      </c>
      <c r="B1067" s="31"/>
      <c r="C1067" s="32" t="s">
        <v>1356</v>
      </c>
      <c r="D1067" s="32" t="s">
        <v>1769</v>
      </c>
      <c r="E1067" s="32" t="s">
        <v>319</v>
      </c>
      <c r="F1067" s="32" t="s">
        <v>1489</v>
      </c>
      <c r="G1067" s="18">
        <v>12</v>
      </c>
      <c r="H1067" s="18">
        <v>24</v>
      </c>
      <c r="I1067" s="18">
        <v>24</v>
      </c>
      <c r="J1067" s="18">
        <v>79</v>
      </c>
      <c r="K1067" s="18">
        <v>79</v>
      </c>
      <c r="L1067" s="18">
        <v>79</v>
      </c>
      <c r="M1067" s="18">
        <v>1</v>
      </c>
      <c r="N1067" s="18">
        <v>1</v>
      </c>
      <c r="O1067" s="18">
        <v>1</v>
      </c>
      <c r="P1067" s="18">
        <v>948</v>
      </c>
      <c r="Q1067" s="18">
        <v>1896</v>
      </c>
      <c r="R1067" s="18">
        <v>1896</v>
      </c>
    </row>
    <row r="1068" ht="40" customHeight="1">
      <c r="A1068" s="31" t="s">
        <v>1864</v>
      </c>
      <c r="B1068" s="31"/>
      <c r="C1068" s="32" t="s">
        <v>1372</v>
      </c>
      <c r="D1068" s="32" t="s">
        <v>1769</v>
      </c>
      <c r="E1068" s="32" t="s">
        <v>319</v>
      </c>
      <c r="F1068" s="32" t="s">
        <v>1491</v>
      </c>
      <c r="G1068" s="18">
        <v>21</v>
      </c>
      <c r="H1068" s="18">
        <v>46</v>
      </c>
      <c r="I1068" s="18">
        <v>46</v>
      </c>
      <c r="J1068" s="18">
        <v>19</v>
      </c>
      <c r="K1068" s="18">
        <v>19</v>
      </c>
      <c r="L1068" s="18">
        <v>19</v>
      </c>
      <c r="M1068" s="18">
        <v>1</v>
      </c>
      <c r="N1068" s="18">
        <v>1</v>
      </c>
      <c r="O1068" s="18">
        <v>1</v>
      </c>
      <c r="P1068" s="18">
        <v>399</v>
      </c>
      <c r="Q1068" s="18">
        <v>874</v>
      </c>
      <c r="R1068" s="18">
        <v>874</v>
      </c>
    </row>
    <row r="1069" ht="40" customHeight="1">
      <c r="A1069" s="31" t="s">
        <v>1856</v>
      </c>
      <c r="B1069" s="31"/>
      <c r="C1069" s="32" t="s">
        <v>1352</v>
      </c>
      <c r="D1069" s="32" t="s">
        <v>1769</v>
      </c>
      <c r="E1069" s="32" t="s">
        <v>319</v>
      </c>
      <c r="F1069" s="32" t="s">
        <v>1493</v>
      </c>
      <c r="G1069" s="18">
        <v>10</v>
      </c>
      <c r="H1069" s="18">
        <v>50</v>
      </c>
      <c r="I1069" s="18">
        <v>50</v>
      </c>
      <c r="J1069" s="18">
        <v>1350</v>
      </c>
      <c r="K1069" s="18">
        <v>1350</v>
      </c>
      <c r="L1069" s="18">
        <v>1350</v>
      </c>
      <c r="M1069" s="18">
        <v>1</v>
      </c>
      <c r="N1069" s="18">
        <v>1</v>
      </c>
      <c r="O1069" s="18">
        <v>1</v>
      </c>
      <c r="P1069" s="18">
        <v>13500</v>
      </c>
      <c r="Q1069" s="18">
        <v>67500</v>
      </c>
      <c r="R1069" s="18">
        <v>67500</v>
      </c>
    </row>
    <row r="1070" ht="40" customHeight="1">
      <c r="A1070" s="31" t="s">
        <v>1852</v>
      </c>
      <c r="B1070" s="31"/>
      <c r="C1070" s="32" t="s">
        <v>1344</v>
      </c>
      <c r="D1070" s="32" t="s">
        <v>1769</v>
      </c>
      <c r="E1070" s="32" t="s">
        <v>319</v>
      </c>
      <c r="F1070" s="32" t="s">
        <v>1497</v>
      </c>
      <c r="G1070" s="18">
        <v>50</v>
      </c>
      <c r="H1070" s="18">
        <v>0</v>
      </c>
      <c r="I1070" s="18">
        <v>0</v>
      </c>
      <c r="J1070" s="18">
        <v>106</v>
      </c>
      <c r="K1070" s="18">
        <v>0</v>
      </c>
      <c r="L1070" s="18">
        <v>0</v>
      </c>
      <c r="M1070" s="18">
        <v>1</v>
      </c>
      <c r="N1070" s="18">
        <v>1</v>
      </c>
      <c r="O1070" s="18">
        <v>1</v>
      </c>
      <c r="P1070" s="18">
        <v>5300</v>
      </c>
      <c r="Q1070" s="18">
        <v>0</v>
      </c>
      <c r="R1070" s="18">
        <v>0</v>
      </c>
    </row>
    <row r="1071" ht="40" customHeight="1">
      <c r="A1071" s="31" t="s">
        <v>1887</v>
      </c>
      <c r="B1071" s="31"/>
      <c r="C1071" s="32" t="s">
        <v>1389</v>
      </c>
      <c r="D1071" s="32" t="s">
        <v>1769</v>
      </c>
      <c r="E1071" s="32" t="s">
        <v>319</v>
      </c>
      <c r="F1071" s="32" t="s">
        <v>1499</v>
      </c>
      <c r="G1071" s="18">
        <v>72</v>
      </c>
      <c r="H1071" s="18">
        <v>72</v>
      </c>
      <c r="I1071" s="18">
        <v>72</v>
      </c>
      <c r="J1071" s="18">
        <v>54.467639</v>
      </c>
      <c r="K1071" s="18">
        <v>54.467639</v>
      </c>
      <c r="L1071" s="18">
        <v>54.467639</v>
      </c>
      <c r="M1071" s="18">
        <v>1</v>
      </c>
      <c r="N1071" s="18">
        <v>1</v>
      </c>
      <c r="O1071" s="18">
        <v>1</v>
      </c>
      <c r="P1071" s="18">
        <v>3921.67</v>
      </c>
      <c r="Q1071" s="18">
        <v>3921.67</v>
      </c>
      <c r="R1071" s="18">
        <v>3921.67</v>
      </c>
    </row>
    <row r="1072" ht="60" customHeight="1">
      <c r="A1072" s="31" t="s">
        <v>1860</v>
      </c>
      <c r="B1072" s="31"/>
      <c r="C1072" s="32" t="s">
        <v>1290</v>
      </c>
      <c r="D1072" s="32" t="s">
        <v>1746</v>
      </c>
      <c r="E1072" s="32" t="s">
        <v>319</v>
      </c>
      <c r="F1072" s="32" t="s">
        <v>1503</v>
      </c>
      <c r="G1072" s="18">
        <v>24</v>
      </c>
      <c r="H1072" s="18">
        <v>0</v>
      </c>
      <c r="I1072" s="18">
        <v>0</v>
      </c>
      <c r="J1072" s="18">
        <v>220</v>
      </c>
      <c r="K1072" s="18">
        <v>0</v>
      </c>
      <c r="L1072" s="18">
        <v>0</v>
      </c>
      <c r="M1072" s="18">
        <v>1</v>
      </c>
      <c r="N1072" s="18">
        <v>1</v>
      </c>
      <c r="O1072" s="18">
        <v>1</v>
      </c>
      <c r="P1072" s="18">
        <v>5280</v>
      </c>
      <c r="Q1072" s="18">
        <v>0</v>
      </c>
      <c r="R1072" s="18">
        <v>0</v>
      </c>
    </row>
    <row r="1073" ht="40" customHeight="1">
      <c r="A1073" s="31" t="s">
        <v>1854</v>
      </c>
      <c r="B1073" s="31"/>
      <c r="C1073" s="32" t="s">
        <v>1324</v>
      </c>
      <c r="D1073" s="32" t="s">
        <v>1769</v>
      </c>
      <c r="E1073" s="32" t="s">
        <v>319</v>
      </c>
      <c r="F1073" s="32" t="s">
        <v>1505</v>
      </c>
      <c r="G1073" s="18">
        <v>700</v>
      </c>
      <c r="H1073" s="18">
        <v>0</v>
      </c>
      <c r="I1073" s="18">
        <v>0</v>
      </c>
      <c r="J1073" s="18">
        <v>38</v>
      </c>
      <c r="K1073" s="18">
        <v>0</v>
      </c>
      <c r="L1073" s="18">
        <v>0</v>
      </c>
      <c r="M1073" s="18">
        <v>1</v>
      </c>
      <c r="N1073" s="18">
        <v>1</v>
      </c>
      <c r="O1073" s="18">
        <v>1</v>
      </c>
      <c r="P1073" s="18">
        <v>26600</v>
      </c>
      <c r="Q1073" s="18">
        <v>0</v>
      </c>
      <c r="R1073" s="18">
        <v>0</v>
      </c>
    </row>
    <row r="1074" ht="40" customHeight="1">
      <c r="A1074" s="31" t="s">
        <v>1861</v>
      </c>
      <c r="B1074" s="31"/>
      <c r="C1074" s="32" t="s">
        <v>1258</v>
      </c>
      <c r="D1074" s="32" t="s">
        <v>1769</v>
      </c>
      <c r="E1074" s="32" t="s">
        <v>319</v>
      </c>
      <c r="F1074" s="32" t="s">
        <v>1507</v>
      </c>
      <c r="G1074" s="18">
        <v>35</v>
      </c>
      <c r="H1074" s="18">
        <v>0</v>
      </c>
      <c r="I1074" s="18">
        <v>0</v>
      </c>
      <c r="J1074" s="18">
        <v>320</v>
      </c>
      <c r="K1074" s="18">
        <v>0</v>
      </c>
      <c r="L1074" s="18">
        <v>0</v>
      </c>
      <c r="M1074" s="18">
        <v>1</v>
      </c>
      <c r="N1074" s="18">
        <v>1</v>
      </c>
      <c r="O1074" s="18">
        <v>1</v>
      </c>
      <c r="P1074" s="18">
        <v>11200</v>
      </c>
      <c r="Q1074" s="18">
        <v>0</v>
      </c>
      <c r="R1074" s="18">
        <v>0</v>
      </c>
    </row>
    <row r="1075" ht="40" customHeight="1">
      <c r="A1075" s="31" t="s">
        <v>1855</v>
      </c>
      <c r="B1075" s="31"/>
      <c r="C1075" s="32" t="s">
        <v>1246</v>
      </c>
      <c r="D1075" s="32" t="s">
        <v>1769</v>
      </c>
      <c r="E1075" s="32" t="s">
        <v>319</v>
      </c>
      <c r="F1075" s="32" t="s">
        <v>1509</v>
      </c>
      <c r="G1075" s="18">
        <v>100</v>
      </c>
      <c r="H1075" s="18">
        <v>200</v>
      </c>
      <c r="I1075" s="18">
        <v>200</v>
      </c>
      <c r="J1075" s="18">
        <v>68</v>
      </c>
      <c r="K1075" s="18">
        <v>68</v>
      </c>
      <c r="L1075" s="18">
        <v>68</v>
      </c>
      <c r="M1075" s="18">
        <v>1</v>
      </c>
      <c r="N1075" s="18">
        <v>1</v>
      </c>
      <c r="O1075" s="18">
        <v>1</v>
      </c>
      <c r="P1075" s="18">
        <v>6800</v>
      </c>
      <c r="Q1075" s="18">
        <v>13600</v>
      </c>
      <c r="R1075" s="18">
        <v>13600</v>
      </c>
    </row>
    <row r="1076" ht="60" customHeight="1">
      <c r="A1076" s="31" t="s">
        <v>1888</v>
      </c>
      <c r="B1076" s="31"/>
      <c r="C1076" s="32" t="s">
        <v>1411</v>
      </c>
      <c r="D1076" s="32" t="s">
        <v>1656</v>
      </c>
      <c r="E1076" s="32" t="s">
        <v>319</v>
      </c>
      <c r="F1076" s="32" t="s">
        <v>1511</v>
      </c>
      <c r="G1076" s="18">
        <v>100</v>
      </c>
      <c r="H1076" s="18">
        <v>100</v>
      </c>
      <c r="I1076" s="18">
        <v>100</v>
      </c>
      <c r="J1076" s="18">
        <v>2161.8644</v>
      </c>
      <c r="K1076" s="18">
        <v>2161.8644</v>
      </c>
      <c r="L1076" s="18">
        <v>2161.8644</v>
      </c>
      <c r="M1076" s="18">
        <v>1</v>
      </c>
      <c r="N1076" s="18">
        <v>1</v>
      </c>
      <c r="O1076" s="18">
        <v>1</v>
      </c>
      <c r="P1076" s="18">
        <v>216186.44</v>
      </c>
      <c r="Q1076" s="18">
        <v>216186.44</v>
      </c>
      <c r="R1076" s="18">
        <v>216186.44</v>
      </c>
    </row>
    <row r="1077" ht="60" customHeight="1">
      <c r="A1077" s="31" t="s">
        <v>1888</v>
      </c>
      <c r="B1077" s="31"/>
      <c r="C1077" s="32" t="s">
        <v>1411</v>
      </c>
      <c r="D1077" s="32" t="s">
        <v>1656</v>
      </c>
      <c r="E1077" s="32" t="s">
        <v>319</v>
      </c>
      <c r="F1077" s="32" t="s">
        <v>1515</v>
      </c>
      <c r="G1077" s="18">
        <v>18</v>
      </c>
      <c r="H1077" s="18">
        <v>0</v>
      </c>
      <c r="I1077" s="18">
        <v>0</v>
      </c>
      <c r="J1077" s="18">
        <v>7479.18</v>
      </c>
      <c r="K1077" s="18">
        <v>0</v>
      </c>
      <c r="L1077" s="18">
        <v>0</v>
      </c>
      <c r="M1077" s="18">
        <v>1</v>
      </c>
      <c r="N1077" s="18">
        <v>1</v>
      </c>
      <c r="O1077" s="18">
        <v>1</v>
      </c>
      <c r="P1077" s="18">
        <v>134625.24</v>
      </c>
      <c r="Q1077" s="18">
        <v>0</v>
      </c>
      <c r="R1077" s="18">
        <v>0</v>
      </c>
    </row>
    <row r="1078" ht="60" customHeight="1">
      <c r="A1078" s="31" t="s">
        <v>1889</v>
      </c>
      <c r="B1078" s="31"/>
      <c r="C1078" s="32" t="s">
        <v>1440</v>
      </c>
      <c r="D1078" s="32" t="s">
        <v>1742</v>
      </c>
      <c r="E1078" s="32" t="s">
        <v>319</v>
      </c>
      <c r="F1078" s="32" t="s">
        <v>1519</v>
      </c>
      <c r="G1078" s="18">
        <v>20</v>
      </c>
      <c r="H1078" s="18">
        <v>20</v>
      </c>
      <c r="I1078" s="18">
        <v>20</v>
      </c>
      <c r="J1078" s="18">
        <v>143</v>
      </c>
      <c r="K1078" s="18">
        <v>143</v>
      </c>
      <c r="L1078" s="18">
        <v>143</v>
      </c>
      <c r="M1078" s="18">
        <v>1</v>
      </c>
      <c r="N1078" s="18">
        <v>1</v>
      </c>
      <c r="O1078" s="18">
        <v>1</v>
      </c>
      <c r="P1078" s="18">
        <v>2860</v>
      </c>
      <c r="Q1078" s="18">
        <v>2860</v>
      </c>
      <c r="R1078" s="18">
        <v>2860</v>
      </c>
    </row>
    <row r="1079" ht="40" customHeight="1">
      <c r="A1079" s="31" t="s">
        <v>1890</v>
      </c>
      <c r="B1079" s="31"/>
      <c r="C1079" s="32" t="s">
        <v>1891</v>
      </c>
      <c r="D1079" s="32" t="s">
        <v>1742</v>
      </c>
      <c r="E1079" s="32" t="s">
        <v>319</v>
      </c>
      <c r="F1079" s="32" t="s">
        <v>1523</v>
      </c>
      <c r="G1079" s="18">
        <v>0</v>
      </c>
      <c r="H1079" s="18">
        <v>0</v>
      </c>
      <c r="I1079" s="18">
        <v>0</v>
      </c>
      <c r="J1079" s="18">
        <v>169.4</v>
      </c>
      <c r="K1079" s="18">
        <v>0</v>
      </c>
      <c r="L1079" s="18">
        <v>0</v>
      </c>
      <c r="M1079" s="18">
        <v>1</v>
      </c>
      <c r="N1079" s="18">
        <v>1</v>
      </c>
      <c r="O1079" s="18">
        <v>1</v>
      </c>
      <c r="P1079" s="18">
        <v>0</v>
      </c>
      <c r="Q1079" s="18">
        <v>0</v>
      </c>
      <c r="R1079" s="18">
        <v>0</v>
      </c>
    </row>
    <row r="1080" ht="60" customHeight="1">
      <c r="A1080" s="31" t="s">
        <v>1892</v>
      </c>
      <c r="B1080" s="31"/>
      <c r="C1080" s="32" t="s">
        <v>1009</v>
      </c>
      <c r="D1080" s="32" t="s">
        <v>1656</v>
      </c>
      <c r="E1080" s="32" t="s">
        <v>319</v>
      </c>
      <c r="F1080" s="32" t="s">
        <v>1525</v>
      </c>
      <c r="G1080" s="18">
        <v>0</v>
      </c>
      <c r="H1080" s="18">
        <v>0</v>
      </c>
      <c r="I1080" s="18">
        <v>0</v>
      </c>
      <c r="J1080" s="18">
        <v>2766.665</v>
      </c>
      <c r="K1080" s="18">
        <v>2766.665</v>
      </c>
      <c r="L1080" s="18">
        <v>2766.665</v>
      </c>
      <c r="M1080" s="18">
        <v>1</v>
      </c>
      <c r="N1080" s="18">
        <v>1</v>
      </c>
      <c r="O1080" s="18">
        <v>1</v>
      </c>
      <c r="P1080" s="18">
        <v>0</v>
      </c>
      <c r="Q1080" s="18">
        <v>0</v>
      </c>
      <c r="R1080" s="18">
        <v>0</v>
      </c>
    </row>
    <row r="1081" ht="60" customHeight="1">
      <c r="A1081" s="31" t="s">
        <v>1893</v>
      </c>
      <c r="B1081" s="31"/>
      <c r="C1081" s="32" t="s">
        <v>1467</v>
      </c>
      <c r="D1081" s="32" t="s">
        <v>1742</v>
      </c>
      <c r="E1081" s="32" t="s">
        <v>319</v>
      </c>
      <c r="F1081" s="32" t="s">
        <v>1527</v>
      </c>
      <c r="G1081" s="18">
        <v>10</v>
      </c>
      <c r="H1081" s="18">
        <v>10</v>
      </c>
      <c r="I1081" s="18">
        <v>10</v>
      </c>
      <c r="J1081" s="18">
        <v>305.5</v>
      </c>
      <c r="K1081" s="18">
        <v>305.5</v>
      </c>
      <c r="L1081" s="18">
        <v>305.5</v>
      </c>
      <c r="M1081" s="18">
        <v>1</v>
      </c>
      <c r="N1081" s="18">
        <v>1</v>
      </c>
      <c r="O1081" s="18">
        <v>1</v>
      </c>
      <c r="P1081" s="18">
        <v>3055</v>
      </c>
      <c r="Q1081" s="18">
        <v>3055</v>
      </c>
      <c r="R1081" s="18">
        <v>3055</v>
      </c>
    </row>
    <row r="1082" ht="60" customHeight="1">
      <c r="A1082" s="31" t="s">
        <v>1894</v>
      </c>
      <c r="B1082" s="31"/>
      <c r="C1082" s="32" t="s">
        <v>1471</v>
      </c>
      <c r="D1082" s="32" t="s">
        <v>1742</v>
      </c>
      <c r="E1082" s="32" t="s">
        <v>319</v>
      </c>
      <c r="F1082" s="32" t="s">
        <v>1531</v>
      </c>
      <c r="G1082" s="18">
        <v>5</v>
      </c>
      <c r="H1082" s="18">
        <v>5</v>
      </c>
      <c r="I1082" s="18">
        <v>5</v>
      </c>
      <c r="J1082" s="18">
        <v>520</v>
      </c>
      <c r="K1082" s="18">
        <v>520</v>
      </c>
      <c r="L1082" s="18">
        <v>520</v>
      </c>
      <c r="M1082" s="18">
        <v>1</v>
      </c>
      <c r="N1082" s="18">
        <v>1</v>
      </c>
      <c r="O1082" s="18">
        <v>1</v>
      </c>
      <c r="P1082" s="18">
        <v>2600</v>
      </c>
      <c r="Q1082" s="18">
        <v>2600</v>
      </c>
      <c r="R1082" s="18">
        <v>2600</v>
      </c>
    </row>
    <row r="1083" ht="40" customHeight="1">
      <c r="A1083" s="31" t="s">
        <v>1895</v>
      </c>
      <c r="B1083" s="31"/>
      <c r="C1083" s="32" t="s">
        <v>1432</v>
      </c>
      <c r="D1083" s="32" t="s">
        <v>1796</v>
      </c>
      <c r="E1083" s="32" t="s">
        <v>319</v>
      </c>
      <c r="F1083" s="32" t="s">
        <v>1535</v>
      </c>
      <c r="G1083" s="18">
        <v>100</v>
      </c>
      <c r="H1083" s="18">
        <v>100</v>
      </c>
      <c r="I1083" s="18">
        <v>100</v>
      </c>
      <c r="J1083" s="18">
        <v>86.32</v>
      </c>
      <c r="K1083" s="18">
        <v>86.32</v>
      </c>
      <c r="L1083" s="18">
        <v>86.32</v>
      </c>
      <c r="M1083" s="18">
        <v>1</v>
      </c>
      <c r="N1083" s="18">
        <v>1</v>
      </c>
      <c r="O1083" s="18">
        <v>1</v>
      </c>
      <c r="P1083" s="18">
        <v>8632</v>
      </c>
      <c r="Q1083" s="18">
        <v>8632</v>
      </c>
      <c r="R1083" s="18">
        <v>8632</v>
      </c>
    </row>
    <row r="1084" ht="60" customHeight="1">
      <c r="A1084" s="31" t="s">
        <v>1896</v>
      </c>
      <c r="B1084" s="31"/>
      <c r="C1084" s="32" t="s">
        <v>1170</v>
      </c>
      <c r="D1084" s="32" t="s">
        <v>1742</v>
      </c>
      <c r="E1084" s="32" t="s">
        <v>319</v>
      </c>
      <c r="F1084" s="32" t="s">
        <v>1537</v>
      </c>
      <c r="G1084" s="18">
        <v>3</v>
      </c>
      <c r="H1084" s="18">
        <v>3</v>
      </c>
      <c r="I1084" s="18">
        <v>3</v>
      </c>
      <c r="J1084" s="18">
        <v>75.14</v>
      </c>
      <c r="K1084" s="18">
        <v>75.14</v>
      </c>
      <c r="L1084" s="18">
        <v>75.14</v>
      </c>
      <c r="M1084" s="18">
        <v>1</v>
      </c>
      <c r="N1084" s="18">
        <v>1</v>
      </c>
      <c r="O1084" s="18">
        <v>1</v>
      </c>
      <c r="P1084" s="18">
        <v>225.42</v>
      </c>
      <c r="Q1084" s="18">
        <v>225.42</v>
      </c>
      <c r="R1084" s="18">
        <v>225.42</v>
      </c>
    </row>
    <row r="1085" ht="60" customHeight="1">
      <c r="A1085" s="31" t="s">
        <v>1897</v>
      </c>
      <c r="B1085" s="31"/>
      <c r="C1085" s="32" t="s">
        <v>1414</v>
      </c>
      <c r="D1085" s="32" t="s">
        <v>1742</v>
      </c>
      <c r="E1085" s="32" t="s">
        <v>319</v>
      </c>
      <c r="F1085" s="32" t="s">
        <v>1539</v>
      </c>
      <c r="G1085" s="18">
        <v>156</v>
      </c>
      <c r="H1085" s="18">
        <v>156</v>
      </c>
      <c r="I1085" s="18">
        <v>156</v>
      </c>
      <c r="J1085" s="18">
        <v>25.87</v>
      </c>
      <c r="K1085" s="18">
        <v>25.87</v>
      </c>
      <c r="L1085" s="18">
        <v>25.87</v>
      </c>
      <c r="M1085" s="18">
        <v>1</v>
      </c>
      <c r="N1085" s="18">
        <v>1</v>
      </c>
      <c r="O1085" s="18">
        <v>1</v>
      </c>
      <c r="P1085" s="18">
        <v>4035.72</v>
      </c>
      <c r="Q1085" s="18">
        <v>4035.72</v>
      </c>
      <c r="R1085" s="18">
        <v>4035.72</v>
      </c>
    </row>
    <row r="1086" ht="60" customHeight="1">
      <c r="A1086" s="31" t="s">
        <v>1898</v>
      </c>
      <c r="B1086" s="31"/>
      <c r="C1086" s="32" t="s">
        <v>1471</v>
      </c>
      <c r="D1086" s="32" t="s">
        <v>1742</v>
      </c>
      <c r="E1086" s="32" t="s">
        <v>319</v>
      </c>
      <c r="F1086" s="32" t="s">
        <v>1541</v>
      </c>
      <c r="G1086" s="18">
        <v>5</v>
      </c>
      <c r="H1086" s="18">
        <v>5</v>
      </c>
      <c r="I1086" s="18">
        <v>5</v>
      </c>
      <c r="J1086" s="18">
        <v>999.7</v>
      </c>
      <c r="K1086" s="18">
        <v>999.7</v>
      </c>
      <c r="L1086" s="18">
        <v>999.7</v>
      </c>
      <c r="M1086" s="18">
        <v>1</v>
      </c>
      <c r="N1086" s="18">
        <v>1</v>
      </c>
      <c r="O1086" s="18">
        <v>1</v>
      </c>
      <c r="P1086" s="18">
        <v>4998.5</v>
      </c>
      <c r="Q1086" s="18">
        <v>4998.5</v>
      </c>
      <c r="R1086" s="18">
        <v>4998.5</v>
      </c>
    </row>
    <row r="1087" ht="60" customHeight="1">
      <c r="A1087" s="31" t="s">
        <v>1899</v>
      </c>
      <c r="B1087" s="31"/>
      <c r="C1087" s="32" t="s">
        <v>1501</v>
      </c>
      <c r="D1087" s="32" t="s">
        <v>1742</v>
      </c>
      <c r="E1087" s="32" t="s">
        <v>319</v>
      </c>
      <c r="F1087" s="32" t="s">
        <v>1543</v>
      </c>
      <c r="G1087" s="18">
        <v>4</v>
      </c>
      <c r="H1087" s="18">
        <v>4</v>
      </c>
      <c r="I1087" s="18">
        <v>4</v>
      </c>
      <c r="J1087" s="18">
        <v>10.66</v>
      </c>
      <c r="K1087" s="18">
        <v>10.66</v>
      </c>
      <c r="L1087" s="18">
        <v>10.66</v>
      </c>
      <c r="M1087" s="18">
        <v>1</v>
      </c>
      <c r="N1087" s="18">
        <v>1</v>
      </c>
      <c r="O1087" s="18">
        <v>1</v>
      </c>
      <c r="P1087" s="18">
        <v>42.64</v>
      </c>
      <c r="Q1087" s="18">
        <v>42.64</v>
      </c>
      <c r="R1087" s="18">
        <v>42.64</v>
      </c>
    </row>
    <row r="1088" ht="40" customHeight="1">
      <c r="A1088" s="31" t="s">
        <v>1900</v>
      </c>
      <c r="B1088" s="31"/>
      <c r="C1088" s="32" t="s">
        <v>1545</v>
      </c>
      <c r="D1088" s="32" t="s">
        <v>1742</v>
      </c>
      <c r="E1088" s="32" t="s">
        <v>319</v>
      </c>
      <c r="F1088" s="32" t="s">
        <v>1547</v>
      </c>
      <c r="G1088" s="18">
        <v>450</v>
      </c>
      <c r="H1088" s="18">
        <v>450</v>
      </c>
      <c r="I1088" s="18">
        <v>450</v>
      </c>
      <c r="J1088" s="18">
        <v>75.01</v>
      </c>
      <c r="K1088" s="18">
        <v>75.01</v>
      </c>
      <c r="L1088" s="18">
        <v>75.01</v>
      </c>
      <c r="M1088" s="18">
        <v>1</v>
      </c>
      <c r="N1088" s="18">
        <v>1</v>
      </c>
      <c r="O1088" s="18">
        <v>1</v>
      </c>
      <c r="P1088" s="18">
        <v>33754.5</v>
      </c>
      <c r="Q1088" s="18">
        <v>33754.5</v>
      </c>
      <c r="R1088" s="18">
        <v>33754.5</v>
      </c>
    </row>
    <row r="1089" ht="40" customHeight="1">
      <c r="A1089" s="31" t="s">
        <v>1901</v>
      </c>
      <c r="B1089" s="31"/>
      <c r="C1089" s="32" t="s">
        <v>997</v>
      </c>
      <c r="D1089" s="32" t="s">
        <v>1742</v>
      </c>
      <c r="E1089" s="32" t="s">
        <v>319</v>
      </c>
      <c r="F1089" s="32" t="s">
        <v>1551</v>
      </c>
      <c r="G1089" s="18">
        <v>20</v>
      </c>
      <c r="H1089" s="18">
        <v>20</v>
      </c>
      <c r="I1089" s="18">
        <v>20</v>
      </c>
      <c r="J1089" s="18">
        <v>325</v>
      </c>
      <c r="K1089" s="18">
        <v>325</v>
      </c>
      <c r="L1089" s="18">
        <v>325</v>
      </c>
      <c r="M1089" s="18">
        <v>1</v>
      </c>
      <c r="N1089" s="18">
        <v>1</v>
      </c>
      <c r="O1089" s="18">
        <v>1</v>
      </c>
      <c r="P1089" s="18">
        <v>6500</v>
      </c>
      <c r="Q1089" s="18">
        <v>6500</v>
      </c>
      <c r="R1089" s="18">
        <v>6500</v>
      </c>
    </row>
    <row r="1090" ht="60" customHeight="1">
      <c r="A1090" s="31" t="s">
        <v>1902</v>
      </c>
      <c r="B1090" s="31"/>
      <c r="C1090" s="32" t="s">
        <v>1477</v>
      </c>
      <c r="D1090" s="32" t="s">
        <v>1742</v>
      </c>
      <c r="E1090" s="32" t="s">
        <v>319</v>
      </c>
      <c r="F1090" s="32" t="s">
        <v>1553</v>
      </c>
      <c r="G1090" s="18">
        <v>10</v>
      </c>
      <c r="H1090" s="18">
        <v>10</v>
      </c>
      <c r="I1090" s="18">
        <v>10</v>
      </c>
      <c r="J1090" s="18">
        <v>84.487</v>
      </c>
      <c r="K1090" s="18">
        <v>84.487</v>
      </c>
      <c r="L1090" s="18">
        <v>84.487</v>
      </c>
      <c r="M1090" s="18">
        <v>1</v>
      </c>
      <c r="N1090" s="18">
        <v>1</v>
      </c>
      <c r="O1090" s="18">
        <v>1</v>
      </c>
      <c r="P1090" s="18">
        <v>844.87</v>
      </c>
      <c r="Q1090" s="18">
        <v>844.87</v>
      </c>
      <c r="R1090" s="18">
        <v>844.87</v>
      </c>
    </row>
    <row r="1091" ht="60" customHeight="1">
      <c r="A1091" s="31" t="s">
        <v>1903</v>
      </c>
      <c r="B1091" s="31"/>
      <c r="C1091" s="32" t="s">
        <v>1414</v>
      </c>
      <c r="D1091" s="32" t="s">
        <v>1742</v>
      </c>
      <c r="E1091" s="32" t="s">
        <v>319</v>
      </c>
      <c r="F1091" s="32" t="s">
        <v>1555</v>
      </c>
      <c r="G1091" s="18">
        <v>100</v>
      </c>
      <c r="H1091" s="18">
        <v>100</v>
      </c>
      <c r="I1091" s="18">
        <v>100</v>
      </c>
      <c r="J1091" s="18">
        <v>38.87</v>
      </c>
      <c r="K1091" s="18">
        <v>38.87</v>
      </c>
      <c r="L1091" s="18">
        <v>38.87</v>
      </c>
      <c r="M1091" s="18">
        <v>1</v>
      </c>
      <c r="N1091" s="18">
        <v>1</v>
      </c>
      <c r="O1091" s="18">
        <v>1</v>
      </c>
      <c r="P1091" s="18">
        <v>3887</v>
      </c>
      <c r="Q1091" s="18">
        <v>3887</v>
      </c>
      <c r="R1091" s="18">
        <v>3887</v>
      </c>
    </row>
    <row r="1092" ht="40" customHeight="1">
      <c r="A1092" s="31" t="s">
        <v>1904</v>
      </c>
      <c r="B1092" s="31"/>
      <c r="C1092" s="32" t="s">
        <v>1495</v>
      </c>
      <c r="D1092" s="32" t="s">
        <v>1742</v>
      </c>
      <c r="E1092" s="32" t="s">
        <v>319</v>
      </c>
      <c r="F1092" s="32" t="s">
        <v>1557</v>
      </c>
      <c r="G1092" s="18">
        <v>1</v>
      </c>
      <c r="H1092" s="18">
        <v>1</v>
      </c>
      <c r="I1092" s="18">
        <v>1</v>
      </c>
      <c r="J1092" s="18">
        <v>1644.5</v>
      </c>
      <c r="K1092" s="18">
        <v>1644.5</v>
      </c>
      <c r="L1092" s="18">
        <v>1644.5</v>
      </c>
      <c r="M1092" s="18">
        <v>1</v>
      </c>
      <c r="N1092" s="18">
        <v>1</v>
      </c>
      <c r="O1092" s="18">
        <v>1</v>
      </c>
      <c r="P1092" s="18">
        <v>1644.5</v>
      </c>
      <c r="Q1092" s="18">
        <v>1644.5</v>
      </c>
      <c r="R1092" s="18">
        <v>1644.5</v>
      </c>
    </row>
    <row r="1093" ht="60" customHeight="1">
      <c r="A1093" s="31" t="s">
        <v>1905</v>
      </c>
      <c r="B1093" s="31"/>
      <c r="C1093" s="32" t="s">
        <v>1477</v>
      </c>
      <c r="D1093" s="32" t="s">
        <v>1742</v>
      </c>
      <c r="E1093" s="32" t="s">
        <v>319</v>
      </c>
      <c r="F1093" s="32" t="s">
        <v>1605</v>
      </c>
      <c r="G1093" s="18">
        <v>10</v>
      </c>
      <c r="H1093" s="18">
        <v>10</v>
      </c>
      <c r="I1093" s="18">
        <v>10</v>
      </c>
      <c r="J1093" s="18">
        <v>158.6</v>
      </c>
      <c r="K1093" s="18">
        <v>158.6</v>
      </c>
      <c r="L1093" s="18">
        <v>158.6</v>
      </c>
      <c r="M1093" s="18">
        <v>1</v>
      </c>
      <c r="N1093" s="18">
        <v>1</v>
      </c>
      <c r="O1093" s="18">
        <v>1</v>
      </c>
      <c r="P1093" s="18">
        <v>1586</v>
      </c>
      <c r="Q1093" s="18">
        <v>1586</v>
      </c>
      <c r="R1093" s="18">
        <v>1586</v>
      </c>
    </row>
    <row r="1094" ht="40" customHeight="1">
      <c r="A1094" s="31" t="s">
        <v>1906</v>
      </c>
      <c r="B1094" s="31"/>
      <c r="C1094" s="32" t="s">
        <v>1445</v>
      </c>
      <c r="D1094" s="32" t="s">
        <v>1742</v>
      </c>
      <c r="E1094" s="32" t="s">
        <v>319</v>
      </c>
      <c r="F1094" s="32" t="s">
        <v>1606</v>
      </c>
      <c r="G1094" s="18">
        <v>10</v>
      </c>
      <c r="H1094" s="18">
        <v>10</v>
      </c>
      <c r="I1094" s="18">
        <v>10</v>
      </c>
      <c r="J1094" s="18">
        <v>130</v>
      </c>
      <c r="K1094" s="18">
        <v>130</v>
      </c>
      <c r="L1094" s="18">
        <v>130</v>
      </c>
      <c r="M1094" s="18">
        <v>1</v>
      </c>
      <c r="N1094" s="18">
        <v>1</v>
      </c>
      <c r="O1094" s="18">
        <v>1</v>
      </c>
      <c r="P1094" s="18">
        <v>1300</v>
      </c>
      <c r="Q1094" s="18">
        <v>1300</v>
      </c>
      <c r="R1094" s="18">
        <v>1300</v>
      </c>
    </row>
    <row r="1095" ht="40" customHeight="1">
      <c r="A1095" s="31" t="s">
        <v>1907</v>
      </c>
      <c r="B1095" s="31"/>
      <c r="C1095" s="32" t="s">
        <v>1448</v>
      </c>
      <c r="D1095" s="32" t="s">
        <v>1742</v>
      </c>
      <c r="E1095" s="32" t="s">
        <v>319</v>
      </c>
      <c r="F1095" s="32" t="s">
        <v>1607</v>
      </c>
      <c r="G1095" s="18">
        <v>1</v>
      </c>
      <c r="H1095" s="18">
        <v>1</v>
      </c>
      <c r="I1095" s="18">
        <v>1</v>
      </c>
      <c r="J1095" s="18">
        <v>12283.7</v>
      </c>
      <c r="K1095" s="18">
        <v>12283.7</v>
      </c>
      <c r="L1095" s="18">
        <v>12283.7</v>
      </c>
      <c r="M1095" s="18">
        <v>1</v>
      </c>
      <c r="N1095" s="18">
        <v>1</v>
      </c>
      <c r="O1095" s="18">
        <v>1</v>
      </c>
      <c r="P1095" s="18">
        <v>12283.7</v>
      </c>
      <c r="Q1095" s="18">
        <v>12283.7</v>
      </c>
      <c r="R1095" s="18">
        <v>12283.7</v>
      </c>
    </row>
    <row r="1096" ht="40" customHeight="1">
      <c r="A1096" s="31" t="s">
        <v>1908</v>
      </c>
      <c r="B1096" s="31"/>
      <c r="C1096" s="32" t="s">
        <v>1440</v>
      </c>
      <c r="D1096" s="32" t="s">
        <v>1742</v>
      </c>
      <c r="E1096" s="32" t="s">
        <v>319</v>
      </c>
      <c r="F1096" s="32" t="s">
        <v>1608</v>
      </c>
      <c r="G1096" s="18">
        <v>30</v>
      </c>
      <c r="H1096" s="18">
        <v>30</v>
      </c>
      <c r="I1096" s="18">
        <v>30</v>
      </c>
      <c r="J1096" s="18">
        <v>53.3</v>
      </c>
      <c r="K1096" s="18">
        <v>53.3</v>
      </c>
      <c r="L1096" s="18">
        <v>53.3</v>
      </c>
      <c r="M1096" s="18">
        <v>1</v>
      </c>
      <c r="N1096" s="18">
        <v>1</v>
      </c>
      <c r="O1096" s="18">
        <v>1</v>
      </c>
      <c r="P1096" s="18">
        <v>1599</v>
      </c>
      <c r="Q1096" s="18">
        <v>1599</v>
      </c>
      <c r="R1096" s="18">
        <v>1599</v>
      </c>
    </row>
    <row r="1097" ht="60" customHeight="1">
      <c r="A1097" s="31" t="s">
        <v>1909</v>
      </c>
      <c r="B1097" s="31"/>
      <c r="C1097" s="32" t="s">
        <v>1533</v>
      </c>
      <c r="D1097" s="32" t="s">
        <v>1796</v>
      </c>
      <c r="E1097" s="32" t="s">
        <v>319</v>
      </c>
      <c r="F1097" s="32" t="s">
        <v>1609</v>
      </c>
      <c r="G1097" s="18">
        <v>30</v>
      </c>
      <c r="H1097" s="18">
        <v>30</v>
      </c>
      <c r="I1097" s="18">
        <v>30</v>
      </c>
      <c r="J1097" s="18">
        <v>422.5</v>
      </c>
      <c r="K1097" s="18">
        <v>422.5</v>
      </c>
      <c r="L1097" s="18">
        <v>422.5</v>
      </c>
      <c r="M1097" s="18">
        <v>1</v>
      </c>
      <c r="N1097" s="18">
        <v>1</v>
      </c>
      <c r="O1097" s="18">
        <v>1</v>
      </c>
      <c r="P1097" s="18">
        <v>12675</v>
      </c>
      <c r="Q1097" s="18">
        <v>12675</v>
      </c>
      <c r="R1097" s="18">
        <v>12675</v>
      </c>
    </row>
    <row r="1098" ht="40" customHeight="1">
      <c r="A1098" s="31" t="s">
        <v>1910</v>
      </c>
      <c r="B1098" s="31"/>
      <c r="C1098" s="32" t="s">
        <v>1414</v>
      </c>
      <c r="D1098" s="32" t="s">
        <v>1742</v>
      </c>
      <c r="E1098" s="32" t="s">
        <v>319</v>
      </c>
      <c r="F1098" s="32" t="s">
        <v>1610</v>
      </c>
      <c r="G1098" s="18">
        <v>96</v>
      </c>
      <c r="H1098" s="18">
        <v>96</v>
      </c>
      <c r="I1098" s="18">
        <v>96</v>
      </c>
      <c r="J1098" s="18">
        <v>33.28</v>
      </c>
      <c r="K1098" s="18">
        <v>33.28</v>
      </c>
      <c r="L1098" s="18">
        <v>33.28</v>
      </c>
      <c r="M1098" s="18">
        <v>1</v>
      </c>
      <c r="N1098" s="18">
        <v>1</v>
      </c>
      <c r="O1098" s="18">
        <v>1</v>
      </c>
      <c r="P1098" s="18">
        <v>3194.88</v>
      </c>
      <c r="Q1098" s="18">
        <v>3194.88</v>
      </c>
      <c r="R1098" s="18">
        <v>3194.88</v>
      </c>
    </row>
    <row r="1099" ht="80" customHeight="1">
      <c r="A1099" s="31" t="s">
        <v>1911</v>
      </c>
      <c r="B1099" s="31"/>
      <c r="C1099" s="32" t="s">
        <v>1170</v>
      </c>
      <c r="D1099" s="32" t="s">
        <v>1796</v>
      </c>
      <c r="E1099" s="32" t="s">
        <v>319</v>
      </c>
      <c r="F1099" s="32" t="s">
        <v>1611</v>
      </c>
      <c r="G1099" s="18">
        <v>20</v>
      </c>
      <c r="H1099" s="18">
        <v>20</v>
      </c>
      <c r="I1099" s="18">
        <v>20</v>
      </c>
      <c r="J1099" s="18">
        <v>117</v>
      </c>
      <c r="K1099" s="18">
        <v>117</v>
      </c>
      <c r="L1099" s="18">
        <v>117</v>
      </c>
      <c r="M1099" s="18">
        <v>1</v>
      </c>
      <c r="N1099" s="18">
        <v>1</v>
      </c>
      <c r="O1099" s="18">
        <v>1</v>
      </c>
      <c r="P1099" s="18">
        <v>2340</v>
      </c>
      <c r="Q1099" s="18">
        <v>2340</v>
      </c>
      <c r="R1099" s="18">
        <v>2340</v>
      </c>
    </row>
    <row r="1100" ht="80" customHeight="1">
      <c r="A1100" s="31" t="s">
        <v>1912</v>
      </c>
      <c r="B1100" s="31"/>
      <c r="C1100" s="32" t="s">
        <v>1170</v>
      </c>
      <c r="D1100" s="32" t="s">
        <v>1742</v>
      </c>
      <c r="E1100" s="32" t="s">
        <v>319</v>
      </c>
      <c r="F1100" s="32" t="s">
        <v>1612</v>
      </c>
      <c r="G1100" s="18">
        <v>5</v>
      </c>
      <c r="H1100" s="18">
        <v>5</v>
      </c>
      <c r="I1100" s="18">
        <v>5</v>
      </c>
      <c r="J1100" s="18">
        <v>58.292</v>
      </c>
      <c r="K1100" s="18">
        <v>58.292</v>
      </c>
      <c r="L1100" s="18">
        <v>58.292</v>
      </c>
      <c r="M1100" s="18">
        <v>1</v>
      </c>
      <c r="N1100" s="18">
        <v>1</v>
      </c>
      <c r="O1100" s="18">
        <v>1</v>
      </c>
      <c r="P1100" s="18">
        <v>291.46</v>
      </c>
      <c r="Q1100" s="18">
        <v>291.46</v>
      </c>
      <c r="R1100" s="18">
        <v>291.46</v>
      </c>
    </row>
    <row r="1101" ht="60" customHeight="1">
      <c r="A1101" s="31" t="s">
        <v>1913</v>
      </c>
      <c r="B1101" s="31"/>
      <c r="C1101" s="32" t="s">
        <v>1914</v>
      </c>
      <c r="D1101" s="32" t="s">
        <v>1742</v>
      </c>
      <c r="E1101" s="32" t="s">
        <v>319</v>
      </c>
      <c r="F1101" s="32" t="s">
        <v>1613</v>
      </c>
      <c r="G1101" s="18">
        <v>0</v>
      </c>
      <c r="H1101" s="18">
        <v>0</v>
      </c>
      <c r="I1101" s="18">
        <v>0</v>
      </c>
      <c r="J1101" s="18">
        <v>1000</v>
      </c>
      <c r="K1101" s="18">
        <v>1000</v>
      </c>
      <c r="L1101" s="18">
        <v>1000</v>
      </c>
      <c r="M1101" s="18">
        <v>1</v>
      </c>
      <c r="N1101" s="18">
        <v>1</v>
      </c>
      <c r="O1101" s="18">
        <v>1</v>
      </c>
      <c r="P1101" s="18">
        <v>0</v>
      </c>
      <c r="Q1101" s="18">
        <v>0</v>
      </c>
      <c r="R1101" s="18">
        <v>0</v>
      </c>
    </row>
    <row r="1102" ht="60" customHeight="1">
      <c r="A1102" s="31" t="s">
        <v>1915</v>
      </c>
      <c r="B1102" s="31"/>
      <c r="C1102" s="32" t="s">
        <v>1513</v>
      </c>
      <c r="D1102" s="32" t="s">
        <v>1742</v>
      </c>
      <c r="E1102" s="32" t="s">
        <v>319</v>
      </c>
      <c r="F1102" s="32" t="s">
        <v>1614</v>
      </c>
      <c r="G1102" s="18">
        <v>25</v>
      </c>
      <c r="H1102" s="18">
        <v>25</v>
      </c>
      <c r="I1102" s="18">
        <v>25</v>
      </c>
      <c r="J1102" s="18">
        <v>92.82</v>
      </c>
      <c r="K1102" s="18">
        <v>92.82</v>
      </c>
      <c r="L1102" s="18">
        <v>92.82</v>
      </c>
      <c r="M1102" s="18">
        <v>1</v>
      </c>
      <c r="N1102" s="18">
        <v>1</v>
      </c>
      <c r="O1102" s="18">
        <v>1</v>
      </c>
      <c r="P1102" s="18">
        <v>2320.5</v>
      </c>
      <c r="Q1102" s="18">
        <v>2320.5</v>
      </c>
      <c r="R1102" s="18">
        <v>2320.5</v>
      </c>
    </row>
    <row r="1103" ht="60" customHeight="1">
      <c r="A1103" s="31" t="s">
        <v>1916</v>
      </c>
      <c r="B1103" s="31"/>
      <c r="C1103" s="32" t="s">
        <v>1501</v>
      </c>
      <c r="D1103" s="32" t="s">
        <v>1742</v>
      </c>
      <c r="E1103" s="32" t="s">
        <v>319</v>
      </c>
      <c r="F1103" s="32" t="s">
        <v>1615</v>
      </c>
      <c r="G1103" s="18">
        <v>15</v>
      </c>
      <c r="H1103" s="18">
        <v>15</v>
      </c>
      <c r="I1103" s="18">
        <v>15</v>
      </c>
      <c r="J1103" s="18">
        <v>24.674</v>
      </c>
      <c r="K1103" s="18">
        <v>24.674</v>
      </c>
      <c r="L1103" s="18">
        <v>24.674</v>
      </c>
      <c r="M1103" s="18">
        <v>1</v>
      </c>
      <c r="N1103" s="18">
        <v>1</v>
      </c>
      <c r="O1103" s="18">
        <v>1</v>
      </c>
      <c r="P1103" s="18">
        <v>370.11</v>
      </c>
      <c r="Q1103" s="18">
        <v>370.11</v>
      </c>
      <c r="R1103" s="18">
        <v>370.11</v>
      </c>
    </row>
    <row r="1104" ht="60" customHeight="1">
      <c r="A1104" s="31" t="s">
        <v>1917</v>
      </c>
      <c r="B1104" s="31"/>
      <c r="C1104" s="32" t="s">
        <v>1144</v>
      </c>
      <c r="D1104" s="32" t="s">
        <v>1742</v>
      </c>
      <c r="E1104" s="32" t="s">
        <v>319</v>
      </c>
      <c r="F1104" s="32" t="s">
        <v>1616</v>
      </c>
      <c r="G1104" s="18">
        <v>3</v>
      </c>
      <c r="H1104" s="18">
        <v>3</v>
      </c>
      <c r="I1104" s="18">
        <v>3</v>
      </c>
      <c r="J1104" s="18">
        <v>542.92</v>
      </c>
      <c r="K1104" s="18">
        <v>542.92</v>
      </c>
      <c r="L1104" s="18">
        <v>542.92</v>
      </c>
      <c r="M1104" s="18">
        <v>1</v>
      </c>
      <c r="N1104" s="18">
        <v>1</v>
      </c>
      <c r="O1104" s="18">
        <v>1</v>
      </c>
      <c r="P1104" s="18">
        <v>1628.76</v>
      </c>
      <c r="Q1104" s="18">
        <v>1628.76</v>
      </c>
      <c r="R1104" s="18">
        <v>1628.76</v>
      </c>
    </row>
    <row r="1105" ht="40" customHeight="1">
      <c r="A1105" s="31" t="s">
        <v>1918</v>
      </c>
      <c r="B1105" s="31"/>
      <c r="C1105" s="32" t="s">
        <v>1451</v>
      </c>
      <c r="D1105" s="32" t="s">
        <v>1742</v>
      </c>
      <c r="E1105" s="32" t="s">
        <v>319</v>
      </c>
      <c r="F1105" s="32" t="s">
        <v>1617</v>
      </c>
      <c r="G1105" s="18">
        <v>1</v>
      </c>
      <c r="H1105" s="18">
        <v>1</v>
      </c>
      <c r="I1105" s="18">
        <v>1</v>
      </c>
      <c r="J1105" s="18">
        <v>2405</v>
      </c>
      <c r="K1105" s="18">
        <v>2405</v>
      </c>
      <c r="L1105" s="18">
        <v>2405</v>
      </c>
      <c r="M1105" s="18">
        <v>1</v>
      </c>
      <c r="N1105" s="18">
        <v>1</v>
      </c>
      <c r="O1105" s="18">
        <v>1</v>
      </c>
      <c r="P1105" s="18">
        <v>2405</v>
      </c>
      <c r="Q1105" s="18">
        <v>2405</v>
      </c>
      <c r="R1105" s="18">
        <v>2405</v>
      </c>
    </row>
    <row r="1106" ht="60" customHeight="1">
      <c r="A1106" s="31" t="s">
        <v>1919</v>
      </c>
      <c r="B1106" s="31"/>
      <c r="C1106" s="32" t="s">
        <v>1451</v>
      </c>
      <c r="D1106" s="32" t="s">
        <v>1796</v>
      </c>
      <c r="E1106" s="32" t="s">
        <v>319</v>
      </c>
      <c r="F1106" s="32" t="s">
        <v>1618</v>
      </c>
      <c r="G1106" s="18">
        <v>0</v>
      </c>
      <c r="H1106" s="18">
        <v>0</v>
      </c>
      <c r="I1106" s="18">
        <v>0</v>
      </c>
      <c r="J1106" s="18">
        <v>157</v>
      </c>
      <c r="K1106" s="18">
        <v>157</v>
      </c>
      <c r="L1106" s="18">
        <v>157</v>
      </c>
      <c r="M1106" s="18">
        <v>1</v>
      </c>
      <c r="N1106" s="18">
        <v>1</v>
      </c>
      <c r="O1106" s="18">
        <v>1</v>
      </c>
      <c r="P1106" s="18">
        <v>0</v>
      </c>
      <c r="Q1106" s="18">
        <v>0</v>
      </c>
      <c r="R1106" s="18">
        <v>0</v>
      </c>
    </row>
    <row r="1107" ht="60" customHeight="1">
      <c r="A1107" s="31" t="s">
        <v>1920</v>
      </c>
      <c r="B1107" s="31"/>
      <c r="C1107" s="32" t="s">
        <v>1921</v>
      </c>
      <c r="D1107" s="32" t="s">
        <v>1742</v>
      </c>
      <c r="E1107" s="32" t="s">
        <v>319</v>
      </c>
      <c r="F1107" s="32" t="s">
        <v>1922</v>
      </c>
      <c r="G1107" s="18">
        <v>0</v>
      </c>
      <c r="H1107" s="18">
        <v>0</v>
      </c>
      <c r="I1107" s="18">
        <v>0</v>
      </c>
      <c r="J1107" s="18">
        <v>35</v>
      </c>
      <c r="K1107" s="18">
        <v>35</v>
      </c>
      <c r="L1107" s="18">
        <v>35</v>
      </c>
      <c r="M1107" s="18">
        <v>1</v>
      </c>
      <c r="N1107" s="18">
        <v>1</v>
      </c>
      <c r="O1107" s="18">
        <v>1</v>
      </c>
      <c r="P1107" s="18">
        <v>0</v>
      </c>
      <c r="Q1107" s="18">
        <v>0</v>
      </c>
      <c r="R1107" s="18">
        <v>0</v>
      </c>
    </row>
    <row r="1108" ht="60" customHeight="1">
      <c r="A1108" s="31" t="s">
        <v>1923</v>
      </c>
      <c r="B1108" s="31"/>
      <c r="C1108" s="32" t="s">
        <v>1459</v>
      </c>
      <c r="D1108" s="32" t="s">
        <v>1796</v>
      </c>
      <c r="E1108" s="32" t="s">
        <v>319</v>
      </c>
      <c r="F1108" s="32" t="s">
        <v>1924</v>
      </c>
      <c r="G1108" s="18">
        <v>500</v>
      </c>
      <c r="H1108" s="18">
        <v>500</v>
      </c>
      <c r="I1108" s="18">
        <v>500</v>
      </c>
      <c r="J1108" s="18">
        <v>28.271</v>
      </c>
      <c r="K1108" s="18">
        <v>28.271</v>
      </c>
      <c r="L1108" s="18">
        <v>28.271</v>
      </c>
      <c r="M1108" s="18">
        <v>1</v>
      </c>
      <c r="N1108" s="18">
        <v>1</v>
      </c>
      <c r="O1108" s="18">
        <v>1</v>
      </c>
      <c r="P1108" s="18">
        <v>14135.5</v>
      </c>
      <c r="Q1108" s="18">
        <v>14135.5</v>
      </c>
      <c r="R1108" s="18">
        <v>14135.5</v>
      </c>
    </row>
    <row r="1109" ht="40" customHeight="1">
      <c r="A1109" s="31" t="s">
        <v>1925</v>
      </c>
      <c r="B1109" s="31"/>
      <c r="C1109" s="32" t="s">
        <v>1418</v>
      </c>
      <c r="D1109" s="32" t="s">
        <v>1742</v>
      </c>
      <c r="E1109" s="32" t="s">
        <v>319</v>
      </c>
      <c r="F1109" s="32" t="s">
        <v>1926</v>
      </c>
      <c r="G1109" s="18">
        <v>40</v>
      </c>
      <c r="H1109" s="18">
        <v>40</v>
      </c>
      <c r="I1109" s="18">
        <v>40</v>
      </c>
      <c r="J1109" s="18">
        <v>78</v>
      </c>
      <c r="K1109" s="18">
        <v>78</v>
      </c>
      <c r="L1109" s="18">
        <v>78</v>
      </c>
      <c r="M1109" s="18">
        <v>1</v>
      </c>
      <c r="N1109" s="18">
        <v>1</v>
      </c>
      <c r="O1109" s="18">
        <v>1</v>
      </c>
      <c r="P1109" s="18">
        <v>3120</v>
      </c>
      <c r="Q1109" s="18">
        <v>3120</v>
      </c>
      <c r="R1109" s="18">
        <v>3120</v>
      </c>
    </row>
    <row r="1110" ht="60" customHeight="1">
      <c r="A1110" s="31" t="s">
        <v>1927</v>
      </c>
      <c r="B1110" s="31"/>
      <c r="C1110" s="32" t="s">
        <v>1455</v>
      </c>
      <c r="D1110" s="32" t="s">
        <v>1742</v>
      </c>
      <c r="E1110" s="32" t="s">
        <v>319</v>
      </c>
      <c r="F1110" s="32" t="s">
        <v>1928</v>
      </c>
      <c r="G1110" s="18">
        <v>10</v>
      </c>
      <c r="H1110" s="18">
        <v>10</v>
      </c>
      <c r="I1110" s="18">
        <v>10</v>
      </c>
      <c r="J1110" s="18">
        <v>417.846</v>
      </c>
      <c r="K1110" s="18">
        <v>417.846</v>
      </c>
      <c r="L1110" s="18">
        <v>417.846</v>
      </c>
      <c r="M1110" s="18">
        <v>1</v>
      </c>
      <c r="N1110" s="18">
        <v>1</v>
      </c>
      <c r="O1110" s="18">
        <v>1</v>
      </c>
      <c r="P1110" s="18">
        <v>4178.46</v>
      </c>
      <c r="Q1110" s="18">
        <v>4178.46</v>
      </c>
      <c r="R1110" s="18">
        <v>4178.46</v>
      </c>
    </row>
    <row r="1111" ht="60" customHeight="1">
      <c r="A1111" s="31" t="s">
        <v>1929</v>
      </c>
      <c r="B1111" s="31"/>
      <c r="C1111" s="32" t="s">
        <v>1930</v>
      </c>
      <c r="D1111" s="32" t="s">
        <v>1742</v>
      </c>
      <c r="E1111" s="32" t="s">
        <v>319</v>
      </c>
      <c r="F1111" s="32" t="s">
        <v>1931</v>
      </c>
      <c r="G1111" s="18">
        <v>0</v>
      </c>
      <c r="H1111" s="18">
        <v>0</v>
      </c>
      <c r="I1111" s="18">
        <v>0</v>
      </c>
      <c r="J1111" s="18">
        <v>57</v>
      </c>
      <c r="K1111" s="18">
        <v>57</v>
      </c>
      <c r="L1111" s="18">
        <v>57</v>
      </c>
      <c r="M1111" s="18">
        <v>1</v>
      </c>
      <c r="N1111" s="18">
        <v>1</v>
      </c>
      <c r="O1111" s="18">
        <v>1</v>
      </c>
      <c r="P1111" s="18">
        <v>0</v>
      </c>
      <c r="Q1111" s="18">
        <v>0</v>
      </c>
      <c r="R1111" s="18">
        <v>0</v>
      </c>
    </row>
    <row r="1112" ht="40" customHeight="1">
      <c r="A1112" s="31" t="s">
        <v>1932</v>
      </c>
      <c r="B1112" s="31"/>
      <c r="C1112" s="32" t="s">
        <v>1428</v>
      </c>
      <c r="D1112" s="32" t="s">
        <v>1742</v>
      </c>
      <c r="E1112" s="32" t="s">
        <v>319</v>
      </c>
      <c r="F1112" s="32" t="s">
        <v>1933</v>
      </c>
      <c r="G1112" s="18">
        <v>7</v>
      </c>
      <c r="H1112" s="18">
        <v>7</v>
      </c>
      <c r="I1112" s="18">
        <v>7</v>
      </c>
      <c r="J1112" s="18">
        <v>1842.75</v>
      </c>
      <c r="K1112" s="18">
        <v>1842.75</v>
      </c>
      <c r="L1112" s="18">
        <v>1842.75</v>
      </c>
      <c r="M1112" s="18">
        <v>1</v>
      </c>
      <c r="N1112" s="18">
        <v>1</v>
      </c>
      <c r="O1112" s="18">
        <v>1</v>
      </c>
      <c r="P1112" s="18">
        <v>12899.25</v>
      </c>
      <c r="Q1112" s="18">
        <v>12899.25</v>
      </c>
      <c r="R1112" s="18">
        <v>12899.25</v>
      </c>
    </row>
    <row r="1113" ht="60" customHeight="1">
      <c r="A1113" s="31" t="s">
        <v>1934</v>
      </c>
      <c r="B1113" s="31"/>
      <c r="C1113" s="32" t="s">
        <v>1459</v>
      </c>
      <c r="D1113" s="32" t="s">
        <v>1796</v>
      </c>
      <c r="E1113" s="32" t="s">
        <v>319</v>
      </c>
      <c r="F1113" s="32" t="s">
        <v>1935</v>
      </c>
      <c r="G1113" s="18">
        <v>500</v>
      </c>
      <c r="H1113" s="18">
        <v>500</v>
      </c>
      <c r="I1113" s="18">
        <v>500</v>
      </c>
      <c r="J1113" s="18">
        <v>45.76</v>
      </c>
      <c r="K1113" s="18">
        <v>45.76</v>
      </c>
      <c r="L1113" s="18">
        <v>45.76</v>
      </c>
      <c r="M1113" s="18">
        <v>1</v>
      </c>
      <c r="N1113" s="18">
        <v>1</v>
      </c>
      <c r="O1113" s="18">
        <v>1</v>
      </c>
      <c r="P1113" s="18">
        <v>22880</v>
      </c>
      <c r="Q1113" s="18">
        <v>22880</v>
      </c>
      <c r="R1113" s="18">
        <v>22880</v>
      </c>
    </row>
    <row r="1114" ht="60" customHeight="1">
      <c r="A1114" s="31" t="s">
        <v>1936</v>
      </c>
      <c r="B1114" s="31"/>
      <c r="C1114" s="32" t="s">
        <v>1463</v>
      </c>
      <c r="D1114" s="32" t="s">
        <v>1742</v>
      </c>
      <c r="E1114" s="32" t="s">
        <v>319</v>
      </c>
      <c r="F1114" s="32" t="s">
        <v>1937</v>
      </c>
      <c r="G1114" s="18">
        <v>5</v>
      </c>
      <c r="H1114" s="18">
        <v>5</v>
      </c>
      <c r="I1114" s="18">
        <v>5</v>
      </c>
      <c r="J1114" s="18">
        <v>4355</v>
      </c>
      <c r="K1114" s="18">
        <v>4355</v>
      </c>
      <c r="L1114" s="18">
        <v>4355</v>
      </c>
      <c r="M1114" s="18">
        <v>1</v>
      </c>
      <c r="N1114" s="18">
        <v>1</v>
      </c>
      <c r="O1114" s="18">
        <v>1</v>
      </c>
      <c r="P1114" s="18">
        <v>21775</v>
      </c>
      <c r="Q1114" s="18">
        <v>21775</v>
      </c>
      <c r="R1114" s="18">
        <v>21775</v>
      </c>
    </row>
    <row r="1115" ht="60" customHeight="1">
      <c r="A1115" s="31" t="s">
        <v>1938</v>
      </c>
      <c r="B1115" s="31"/>
      <c r="C1115" s="32" t="s">
        <v>1549</v>
      </c>
      <c r="D1115" s="32" t="s">
        <v>1796</v>
      </c>
      <c r="E1115" s="32" t="s">
        <v>319</v>
      </c>
      <c r="F1115" s="32" t="s">
        <v>1939</v>
      </c>
      <c r="G1115" s="18">
        <v>520</v>
      </c>
      <c r="H1115" s="18">
        <v>520</v>
      </c>
      <c r="I1115" s="18">
        <v>520</v>
      </c>
      <c r="J1115" s="18">
        <v>22.49</v>
      </c>
      <c r="K1115" s="18">
        <v>22.49</v>
      </c>
      <c r="L1115" s="18">
        <v>22.49</v>
      </c>
      <c r="M1115" s="18">
        <v>1</v>
      </c>
      <c r="N1115" s="18">
        <v>1</v>
      </c>
      <c r="O1115" s="18">
        <v>1</v>
      </c>
      <c r="P1115" s="18">
        <v>11694.8</v>
      </c>
      <c r="Q1115" s="18">
        <v>11694.8</v>
      </c>
      <c r="R1115" s="18">
        <v>11694.8</v>
      </c>
    </row>
    <row r="1116" ht="60" customHeight="1">
      <c r="A1116" s="31" t="s">
        <v>1940</v>
      </c>
      <c r="B1116" s="31"/>
      <c r="C1116" s="32" t="s">
        <v>1414</v>
      </c>
      <c r="D1116" s="32" t="s">
        <v>1742</v>
      </c>
      <c r="E1116" s="32" t="s">
        <v>319</v>
      </c>
      <c r="F1116" s="32" t="s">
        <v>1941</v>
      </c>
      <c r="G1116" s="18">
        <v>30</v>
      </c>
      <c r="H1116" s="18">
        <v>30</v>
      </c>
      <c r="I1116" s="18">
        <v>30</v>
      </c>
      <c r="J1116" s="18">
        <v>50.505</v>
      </c>
      <c r="K1116" s="18">
        <v>50.505</v>
      </c>
      <c r="L1116" s="18">
        <v>50.505</v>
      </c>
      <c r="M1116" s="18">
        <v>1</v>
      </c>
      <c r="N1116" s="18">
        <v>1</v>
      </c>
      <c r="O1116" s="18">
        <v>1</v>
      </c>
      <c r="P1116" s="18">
        <v>1515.15</v>
      </c>
      <c r="Q1116" s="18">
        <v>1515.15</v>
      </c>
      <c r="R1116" s="18">
        <v>1515.15</v>
      </c>
    </row>
    <row r="1117" ht="40" customHeight="1">
      <c r="A1117" s="31" t="s">
        <v>1942</v>
      </c>
      <c r="B1117" s="31"/>
      <c r="C1117" s="32" t="s">
        <v>1517</v>
      </c>
      <c r="D1117" s="32" t="s">
        <v>1742</v>
      </c>
      <c r="E1117" s="32" t="s">
        <v>319</v>
      </c>
      <c r="F1117" s="32" t="s">
        <v>1943</v>
      </c>
      <c r="G1117" s="18">
        <v>2000</v>
      </c>
      <c r="H1117" s="18">
        <v>2000</v>
      </c>
      <c r="I1117" s="18">
        <v>2000</v>
      </c>
      <c r="J1117" s="18">
        <v>1.95</v>
      </c>
      <c r="K1117" s="18">
        <v>1.95</v>
      </c>
      <c r="L1117" s="18">
        <v>1.95</v>
      </c>
      <c r="M1117" s="18">
        <v>1</v>
      </c>
      <c r="N1117" s="18">
        <v>1</v>
      </c>
      <c r="O1117" s="18">
        <v>1</v>
      </c>
      <c r="P1117" s="18">
        <v>3900</v>
      </c>
      <c r="Q1117" s="18">
        <v>3900</v>
      </c>
      <c r="R1117" s="18">
        <v>3900</v>
      </c>
    </row>
    <row r="1118" ht="40" customHeight="1">
      <c r="A1118" s="31" t="s">
        <v>1944</v>
      </c>
      <c r="B1118" s="31"/>
      <c r="C1118" s="32" t="s">
        <v>1451</v>
      </c>
      <c r="D1118" s="32" t="s">
        <v>1796</v>
      </c>
      <c r="E1118" s="32" t="s">
        <v>319</v>
      </c>
      <c r="F1118" s="32" t="s">
        <v>1945</v>
      </c>
      <c r="G1118" s="18">
        <v>0</v>
      </c>
      <c r="H1118" s="18">
        <v>0</v>
      </c>
      <c r="I1118" s="18">
        <v>0</v>
      </c>
      <c r="J1118" s="18">
        <v>98</v>
      </c>
      <c r="K1118" s="18">
        <v>98</v>
      </c>
      <c r="L1118" s="18">
        <v>98</v>
      </c>
      <c r="M1118" s="18">
        <v>1</v>
      </c>
      <c r="N1118" s="18">
        <v>1</v>
      </c>
      <c r="O1118" s="18">
        <v>1</v>
      </c>
      <c r="P1118" s="18">
        <v>0</v>
      </c>
      <c r="Q1118" s="18">
        <v>0</v>
      </c>
      <c r="R1118" s="18">
        <v>0</v>
      </c>
    </row>
    <row r="1119" ht="60" customHeight="1">
      <c r="A1119" s="31" t="s">
        <v>1946</v>
      </c>
      <c r="B1119" s="31"/>
      <c r="C1119" s="32" t="s">
        <v>1921</v>
      </c>
      <c r="D1119" s="32" t="s">
        <v>1742</v>
      </c>
      <c r="E1119" s="32" t="s">
        <v>319</v>
      </c>
      <c r="F1119" s="32" t="s">
        <v>1947</v>
      </c>
      <c r="G1119" s="18">
        <v>0</v>
      </c>
      <c r="H1119" s="18">
        <v>0</v>
      </c>
      <c r="I1119" s="18">
        <v>0</v>
      </c>
      <c r="J1119" s="18">
        <v>20</v>
      </c>
      <c r="K1119" s="18">
        <v>20</v>
      </c>
      <c r="L1119" s="18">
        <v>20</v>
      </c>
      <c r="M1119" s="18">
        <v>1</v>
      </c>
      <c r="N1119" s="18">
        <v>1</v>
      </c>
      <c r="O1119" s="18">
        <v>1</v>
      </c>
      <c r="P1119" s="18">
        <v>0</v>
      </c>
      <c r="Q1119" s="18">
        <v>0</v>
      </c>
      <c r="R1119" s="18">
        <v>0</v>
      </c>
    </row>
    <row r="1120" ht="60" customHeight="1">
      <c r="A1120" s="31" t="s">
        <v>1948</v>
      </c>
      <c r="B1120" s="31"/>
      <c r="C1120" s="32" t="s">
        <v>1477</v>
      </c>
      <c r="D1120" s="32" t="s">
        <v>1742</v>
      </c>
      <c r="E1120" s="32" t="s">
        <v>319</v>
      </c>
      <c r="F1120" s="32" t="s">
        <v>1949</v>
      </c>
      <c r="G1120" s="18">
        <v>10</v>
      </c>
      <c r="H1120" s="18">
        <v>10</v>
      </c>
      <c r="I1120" s="18">
        <v>10</v>
      </c>
      <c r="J1120" s="18">
        <v>97.5</v>
      </c>
      <c r="K1120" s="18">
        <v>97.5</v>
      </c>
      <c r="L1120" s="18">
        <v>97.5</v>
      </c>
      <c r="M1120" s="18">
        <v>1</v>
      </c>
      <c r="N1120" s="18">
        <v>1</v>
      </c>
      <c r="O1120" s="18">
        <v>1</v>
      </c>
      <c r="P1120" s="18">
        <v>975</v>
      </c>
      <c r="Q1120" s="18">
        <v>975</v>
      </c>
      <c r="R1120" s="18">
        <v>975</v>
      </c>
    </row>
    <row r="1121" ht="60" customHeight="1">
      <c r="A1121" s="31" t="s">
        <v>1950</v>
      </c>
      <c r="B1121" s="31"/>
      <c r="C1121" s="32" t="s">
        <v>1451</v>
      </c>
      <c r="D1121" s="32" t="s">
        <v>1742</v>
      </c>
      <c r="E1121" s="32" t="s">
        <v>319</v>
      </c>
      <c r="F1121" s="32" t="s">
        <v>1951</v>
      </c>
      <c r="G1121" s="18">
        <v>1</v>
      </c>
      <c r="H1121" s="18">
        <v>1</v>
      </c>
      <c r="I1121" s="18">
        <v>1</v>
      </c>
      <c r="J1121" s="18">
        <v>715.69</v>
      </c>
      <c r="K1121" s="18">
        <v>715.69</v>
      </c>
      <c r="L1121" s="18">
        <v>715.69</v>
      </c>
      <c r="M1121" s="18">
        <v>1</v>
      </c>
      <c r="N1121" s="18">
        <v>1</v>
      </c>
      <c r="O1121" s="18">
        <v>1</v>
      </c>
      <c r="P1121" s="18">
        <v>715.69</v>
      </c>
      <c r="Q1121" s="18">
        <v>715.69</v>
      </c>
      <c r="R1121" s="18">
        <v>715.69</v>
      </c>
    </row>
    <row r="1122" ht="40" customHeight="1">
      <c r="A1122" s="31" t="s">
        <v>1952</v>
      </c>
      <c r="B1122" s="31"/>
      <c r="C1122" s="32" t="s">
        <v>1440</v>
      </c>
      <c r="D1122" s="32" t="s">
        <v>1742</v>
      </c>
      <c r="E1122" s="32" t="s">
        <v>319</v>
      </c>
      <c r="F1122" s="32" t="s">
        <v>1953</v>
      </c>
      <c r="G1122" s="18">
        <v>20</v>
      </c>
      <c r="H1122" s="18">
        <v>20</v>
      </c>
      <c r="I1122" s="18">
        <v>20</v>
      </c>
      <c r="J1122" s="18">
        <v>77.415</v>
      </c>
      <c r="K1122" s="18">
        <v>77.415</v>
      </c>
      <c r="L1122" s="18">
        <v>77.415</v>
      </c>
      <c r="M1122" s="18">
        <v>1</v>
      </c>
      <c r="N1122" s="18">
        <v>1</v>
      </c>
      <c r="O1122" s="18">
        <v>1</v>
      </c>
      <c r="P1122" s="18">
        <v>1548.3</v>
      </c>
      <c r="Q1122" s="18">
        <v>1548.3</v>
      </c>
      <c r="R1122" s="18">
        <v>1548.3</v>
      </c>
    </row>
    <row r="1123" ht="60" customHeight="1">
      <c r="A1123" s="31" t="s">
        <v>1954</v>
      </c>
      <c r="B1123" s="31"/>
      <c r="C1123" s="32" t="s">
        <v>1529</v>
      </c>
      <c r="D1123" s="32" t="s">
        <v>1742</v>
      </c>
      <c r="E1123" s="32" t="s">
        <v>319</v>
      </c>
      <c r="F1123" s="32" t="s">
        <v>1955</v>
      </c>
      <c r="G1123" s="18">
        <v>25</v>
      </c>
      <c r="H1123" s="18">
        <v>25</v>
      </c>
      <c r="I1123" s="18">
        <v>25</v>
      </c>
      <c r="J1123" s="18">
        <v>7.93</v>
      </c>
      <c r="K1123" s="18">
        <v>7.93</v>
      </c>
      <c r="L1123" s="18">
        <v>7.93</v>
      </c>
      <c r="M1123" s="18">
        <v>1</v>
      </c>
      <c r="N1123" s="18">
        <v>1</v>
      </c>
      <c r="O1123" s="18">
        <v>1</v>
      </c>
      <c r="P1123" s="18">
        <v>198.25</v>
      </c>
      <c r="Q1123" s="18">
        <v>198.25</v>
      </c>
      <c r="R1123" s="18">
        <v>198.25</v>
      </c>
    </row>
    <row r="1124" ht="40" customHeight="1">
      <c r="A1124" s="31" t="s">
        <v>1956</v>
      </c>
      <c r="B1124" s="31"/>
      <c r="C1124" s="32" t="s">
        <v>1957</v>
      </c>
      <c r="D1124" s="32" t="s">
        <v>1742</v>
      </c>
      <c r="E1124" s="32" t="s">
        <v>319</v>
      </c>
      <c r="F1124" s="32" t="s">
        <v>1958</v>
      </c>
      <c r="G1124" s="18">
        <v>0</v>
      </c>
      <c r="H1124" s="18">
        <v>0</v>
      </c>
      <c r="I1124" s="18">
        <v>0</v>
      </c>
      <c r="J1124" s="18">
        <v>1421.897</v>
      </c>
      <c r="K1124" s="18">
        <v>1421.897</v>
      </c>
      <c r="L1124" s="18">
        <v>1421.897</v>
      </c>
      <c r="M1124" s="18">
        <v>1</v>
      </c>
      <c r="N1124" s="18">
        <v>1</v>
      </c>
      <c r="O1124" s="18">
        <v>1</v>
      </c>
      <c r="P1124" s="18">
        <v>0</v>
      </c>
      <c r="Q1124" s="18">
        <v>0</v>
      </c>
      <c r="R1124" s="18">
        <v>0</v>
      </c>
    </row>
    <row r="1125" ht="60" customHeight="1">
      <c r="A1125" s="31" t="s">
        <v>1959</v>
      </c>
      <c r="B1125" s="31"/>
      <c r="C1125" s="32" t="s">
        <v>1921</v>
      </c>
      <c r="D1125" s="32" t="s">
        <v>1656</v>
      </c>
      <c r="E1125" s="32" t="s">
        <v>319</v>
      </c>
      <c r="F1125" s="32" t="s">
        <v>1960</v>
      </c>
      <c r="G1125" s="18">
        <v>0</v>
      </c>
      <c r="H1125" s="18">
        <v>0</v>
      </c>
      <c r="I1125" s="18">
        <v>0</v>
      </c>
      <c r="J1125" s="18">
        <v>110</v>
      </c>
      <c r="K1125" s="18">
        <v>110</v>
      </c>
      <c r="L1125" s="18">
        <v>110</v>
      </c>
      <c r="M1125" s="18">
        <v>1</v>
      </c>
      <c r="N1125" s="18">
        <v>1</v>
      </c>
      <c r="O1125" s="18">
        <v>1</v>
      </c>
      <c r="P1125" s="18">
        <v>0</v>
      </c>
      <c r="Q1125" s="18">
        <v>0</v>
      </c>
      <c r="R1125" s="18">
        <v>0</v>
      </c>
    </row>
    <row r="1126" ht="60" customHeight="1">
      <c r="A1126" s="31" t="s">
        <v>1961</v>
      </c>
      <c r="B1126" s="31"/>
      <c r="C1126" s="32" t="s">
        <v>1521</v>
      </c>
      <c r="D1126" s="32" t="s">
        <v>1742</v>
      </c>
      <c r="E1126" s="32" t="s">
        <v>319</v>
      </c>
      <c r="F1126" s="32" t="s">
        <v>1962</v>
      </c>
      <c r="G1126" s="18">
        <v>15</v>
      </c>
      <c r="H1126" s="18">
        <v>15</v>
      </c>
      <c r="I1126" s="18">
        <v>15</v>
      </c>
      <c r="J1126" s="18">
        <v>135.2</v>
      </c>
      <c r="K1126" s="18">
        <v>135.2</v>
      </c>
      <c r="L1126" s="18">
        <v>135.2</v>
      </c>
      <c r="M1126" s="18">
        <v>1</v>
      </c>
      <c r="N1126" s="18">
        <v>1</v>
      </c>
      <c r="O1126" s="18">
        <v>1</v>
      </c>
      <c r="P1126" s="18">
        <v>2028</v>
      </c>
      <c r="Q1126" s="18">
        <v>2028</v>
      </c>
      <c r="R1126" s="18">
        <v>2028</v>
      </c>
    </row>
    <row r="1127" ht="60" customHeight="1">
      <c r="A1127" s="31" t="s">
        <v>1963</v>
      </c>
      <c r="B1127" s="31"/>
      <c r="C1127" s="32" t="s">
        <v>1459</v>
      </c>
      <c r="D1127" s="32" t="s">
        <v>1796</v>
      </c>
      <c r="E1127" s="32" t="s">
        <v>319</v>
      </c>
      <c r="F1127" s="32" t="s">
        <v>1964</v>
      </c>
      <c r="G1127" s="18">
        <v>500</v>
      </c>
      <c r="H1127" s="18">
        <v>500</v>
      </c>
      <c r="I1127" s="18">
        <v>500</v>
      </c>
      <c r="J1127" s="18">
        <v>116.61</v>
      </c>
      <c r="K1127" s="18">
        <v>116.61</v>
      </c>
      <c r="L1127" s="18">
        <v>116.61</v>
      </c>
      <c r="M1127" s="18">
        <v>1</v>
      </c>
      <c r="N1127" s="18">
        <v>1</v>
      </c>
      <c r="O1127" s="18">
        <v>1</v>
      </c>
      <c r="P1127" s="18">
        <v>58305</v>
      </c>
      <c r="Q1127" s="18">
        <v>58305</v>
      </c>
      <c r="R1127" s="18">
        <v>58305</v>
      </c>
    </row>
    <row r="1128" ht="80" customHeight="1">
      <c r="A1128" s="31" t="s">
        <v>1965</v>
      </c>
      <c r="B1128" s="31"/>
      <c r="C1128" s="32" t="s">
        <v>1170</v>
      </c>
      <c r="D1128" s="32" t="s">
        <v>1796</v>
      </c>
      <c r="E1128" s="32" t="s">
        <v>319</v>
      </c>
      <c r="F1128" s="32" t="s">
        <v>1966</v>
      </c>
      <c r="G1128" s="18">
        <v>10</v>
      </c>
      <c r="H1128" s="18">
        <v>10</v>
      </c>
      <c r="I1128" s="18">
        <v>10</v>
      </c>
      <c r="J1128" s="18">
        <v>169</v>
      </c>
      <c r="K1128" s="18">
        <v>169</v>
      </c>
      <c r="L1128" s="18">
        <v>169</v>
      </c>
      <c r="M1128" s="18">
        <v>1</v>
      </c>
      <c r="N1128" s="18">
        <v>1</v>
      </c>
      <c r="O1128" s="18">
        <v>1</v>
      </c>
      <c r="P1128" s="18">
        <v>1690</v>
      </c>
      <c r="Q1128" s="18">
        <v>1690</v>
      </c>
      <c r="R1128" s="18">
        <v>1690</v>
      </c>
    </row>
    <row r="1129" ht="60" customHeight="1">
      <c r="A1129" s="31" t="s">
        <v>1967</v>
      </c>
      <c r="B1129" s="31"/>
      <c r="C1129" s="32" t="s">
        <v>1501</v>
      </c>
      <c r="D1129" s="32" t="s">
        <v>1742</v>
      </c>
      <c r="E1129" s="32" t="s">
        <v>319</v>
      </c>
      <c r="F1129" s="32" t="s">
        <v>1968</v>
      </c>
      <c r="G1129" s="18">
        <v>3</v>
      </c>
      <c r="H1129" s="18">
        <v>3</v>
      </c>
      <c r="I1129" s="18">
        <v>3</v>
      </c>
      <c r="J1129" s="18">
        <v>521.3</v>
      </c>
      <c r="K1129" s="18">
        <v>521.3</v>
      </c>
      <c r="L1129" s="18">
        <v>521.3</v>
      </c>
      <c r="M1129" s="18">
        <v>1</v>
      </c>
      <c r="N1129" s="18">
        <v>1</v>
      </c>
      <c r="O1129" s="18">
        <v>1</v>
      </c>
      <c r="P1129" s="18">
        <v>1563.9</v>
      </c>
      <c r="Q1129" s="18">
        <v>1563.9</v>
      </c>
      <c r="R1129" s="18">
        <v>1563.9</v>
      </c>
    </row>
    <row r="1130" ht="40" customHeight="1">
      <c r="A1130" s="31" t="s">
        <v>1969</v>
      </c>
      <c r="B1130" s="31"/>
      <c r="C1130" s="32" t="s">
        <v>1440</v>
      </c>
      <c r="D1130" s="32" t="s">
        <v>1742</v>
      </c>
      <c r="E1130" s="32" t="s">
        <v>319</v>
      </c>
      <c r="F1130" s="32" t="s">
        <v>1970</v>
      </c>
      <c r="G1130" s="18">
        <v>30</v>
      </c>
      <c r="H1130" s="18">
        <v>30</v>
      </c>
      <c r="I1130" s="18">
        <v>30</v>
      </c>
      <c r="J1130" s="18">
        <v>156</v>
      </c>
      <c r="K1130" s="18">
        <v>156</v>
      </c>
      <c r="L1130" s="18">
        <v>156</v>
      </c>
      <c r="M1130" s="18">
        <v>1</v>
      </c>
      <c r="N1130" s="18">
        <v>1</v>
      </c>
      <c r="O1130" s="18">
        <v>1</v>
      </c>
      <c r="P1130" s="18">
        <v>4680</v>
      </c>
      <c r="Q1130" s="18">
        <v>4680</v>
      </c>
      <c r="R1130" s="18">
        <v>4680</v>
      </c>
    </row>
    <row r="1131" ht="60" customHeight="1">
      <c r="A1131" s="31" t="s">
        <v>1971</v>
      </c>
      <c r="B1131" s="31"/>
      <c r="C1131" s="32" t="s">
        <v>1414</v>
      </c>
      <c r="D1131" s="32" t="s">
        <v>1742</v>
      </c>
      <c r="E1131" s="32" t="s">
        <v>319</v>
      </c>
      <c r="F1131" s="32" t="s">
        <v>82</v>
      </c>
      <c r="G1131" s="18">
        <v>156</v>
      </c>
      <c r="H1131" s="18">
        <v>156</v>
      </c>
      <c r="I1131" s="18">
        <v>156</v>
      </c>
      <c r="J1131" s="18">
        <v>25.87</v>
      </c>
      <c r="K1131" s="18">
        <v>25.87</v>
      </c>
      <c r="L1131" s="18">
        <v>25.87</v>
      </c>
      <c r="M1131" s="18">
        <v>1</v>
      </c>
      <c r="N1131" s="18">
        <v>1</v>
      </c>
      <c r="O1131" s="18">
        <v>1</v>
      </c>
      <c r="P1131" s="18">
        <v>4035.72</v>
      </c>
      <c r="Q1131" s="18">
        <v>4035.72</v>
      </c>
      <c r="R1131" s="18">
        <v>4035.72</v>
      </c>
    </row>
    <row r="1132" ht="60" customHeight="1">
      <c r="A1132" s="31" t="s">
        <v>1972</v>
      </c>
      <c r="B1132" s="31"/>
      <c r="C1132" s="32" t="s">
        <v>1144</v>
      </c>
      <c r="D1132" s="32" t="s">
        <v>1742</v>
      </c>
      <c r="E1132" s="32" t="s">
        <v>319</v>
      </c>
      <c r="F1132" s="32" t="s">
        <v>1562</v>
      </c>
      <c r="G1132" s="18">
        <v>3</v>
      </c>
      <c r="H1132" s="18">
        <v>3</v>
      </c>
      <c r="I1132" s="18">
        <v>3</v>
      </c>
      <c r="J1132" s="18">
        <v>743.6</v>
      </c>
      <c r="K1132" s="18">
        <v>743.6</v>
      </c>
      <c r="L1132" s="18">
        <v>743.6</v>
      </c>
      <c r="M1132" s="18">
        <v>1</v>
      </c>
      <c r="N1132" s="18">
        <v>1</v>
      </c>
      <c r="O1132" s="18">
        <v>1</v>
      </c>
      <c r="P1132" s="18">
        <v>2230.8</v>
      </c>
      <c r="Q1132" s="18">
        <v>2230.8</v>
      </c>
      <c r="R1132" s="18">
        <v>2230.8</v>
      </c>
    </row>
    <row r="1133" ht="60" customHeight="1">
      <c r="A1133" s="31" t="s">
        <v>1973</v>
      </c>
      <c r="B1133" s="31"/>
      <c r="C1133" s="32" t="s">
        <v>1974</v>
      </c>
      <c r="D1133" s="32" t="s">
        <v>1742</v>
      </c>
      <c r="E1133" s="32" t="s">
        <v>319</v>
      </c>
      <c r="F1133" s="32" t="s">
        <v>1975</v>
      </c>
      <c r="G1133" s="18">
        <v>0</v>
      </c>
      <c r="H1133" s="18">
        <v>0</v>
      </c>
      <c r="I1133" s="18">
        <v>0</v>
      </c>
      <c r="J1133" s="18">
        <v>28</v>
      </c>
      <c r="K1133" s="18">
        <v>28</v>
      </c>
      <c r="L1133" s="18">
        <v>28</v>
      </c>
      <c r="M1133" s="18">
        <v>1</v>
      </c>
      <c r="N1133" s="18">
        <v>1</v>
      </c>
      <c r="O1133" s="18">
        <v>1</v>
      </c>
      <c r="P1133" s="18">
        <v>0</v>
      </c>
      <c r="Q1133" s="18">
        <v>0</v>
      </c>
      <c r="R1133" s="18">
        <v>0</v>
      </c>
    </row>
    <row r="1134" ht="40" customHeight="1">
      <c r="A1134" s="31" t="s">
        <v>1976</v>
      </c>
      <c r="B1134" s="31"/>
      <c r="C1134" s="32" t="s">
        <v>1424</v>
      </c>
      <c r="D1134" s="32" t="s">
        <v>1742</v>
      </c>
      <c r="E1134" s="32" t="s">
        <v>319</v>
      </c>
      <c r="F1134" s="32" t="s">
        <v>1977</v>
      </c>
      <c r="G1134" s="18">
        <v>5</v>
      </c>
      <c r="H1134" s="18">
        <v>5</v>
      </c>
      <c r="I1134" s="18">
        <v>5</v>
      </c>
      <c r="J1134" s="18">
        <v>153.96</v>
      </c>
      <c r="K1134" s="18">
        <v>153.96</v>
      </c>
      <c r="L1134" s="18">
        <v>153.96</v>
      </c>
      <c r="M1134" s="18">
        <v>1</v>
      </c>
      <c r="N1134" s="18">
        <v>1</v>
      </c>
      <c r="O1134" s="18">
        <v>1</v>
      </c>
      <c r="P1134" s="18">
        <v>769.8</v>
      </c>
      <c r="Q1134" s="18">
        <v>769.8</v>
      </c>
      <c r="R1134" s="18">
        <v>769.8</v>
      </c>
    </row>
    <row r="1135" ht="40" customHeight="1">
      <c r="A1135" s="31" t="s">
        <v>1978</v>
      </c>
      <c r="B1135" s="31"/>
      <c r="C1135" s="32" t="s">
        <v>1414</v>
      </c>
      <c r="D1135" s="32" t="s">
        <v>1742</v>
      </c>
      <c r="E1135" s="32" t="s">
        <v>319</v>
      </c>
      <c r="F1135" s="32" t="s">
        <v>1979</v>
      </c>
      <c r="G1135" s="18">
        <v>48</v>
      </c>
      <c r="H1135" s="18">
        <v>48</v>
      </c>
      <c r="I1135" s="18">
        <v>48</v>
      </c>
      <c r="J1135" s="18">
        <v>114.4</v>
      </c>
      <c r="K1135" s="18">
        <v>114.4</v>
      </c>
      <c r="L1135" s="18">
        <v>114.4</v>
      </c>
      <c r="M1135" s="18">
        <v>1</v>
      </c>
      <c r="N1135" s="18">
        <v>1</v>
      </c>
      <c r="O1135" s="18">
        <v>1</v>
      </c>
      <c r="P1135" s="18">
        <v>5491.2</v>
      </c>
      <c r="Q1135" s="18">
        <v>5491.2</v>
      </c>
      <c r="R1135" s="18">
        <v>5491.2</v>
      </c>
    </row>
    <row r="1136" ht="60" customHeight="1">
      <c r="A1136" s="31" t="s">
        <v>1980</v>
      </c>
      <c r="B1136" s="31"/>
      <c r="C1136" s="32" t="s">
        <v>1459</v>
      </c>
      <c r="D1136" s="32" t="s">
        <v>1742</v>
      </c>
      <c r="E1136" s="32" t="s">
        <v>319</v>
      </c>
      <c r="F1136" s="32" t="s">
        <v>1981</v>
      </c>
      <c r="G1136" s="18">
        <v>5</v>
      </c>
      <c r="H1136" s="18">
        <v>5</v>
      </c>
      <c r="I1136" s="18">
        <v>5</v>
      </c>
      <c r="J1136" s="18">
        <v>128.31</v>
      </c>
      <c r="K1136" s="18">
        <v>128.31</v>
      </c>
      <c r="L1136" s="18">
        <v>128.31</v>
      </c>
      <c r="M1136" s="18">
        <v>1</v>
      </c>
      <c r="N1136" s="18">
        <v>1</v>
      </c>
      <c r="O1136" s="18">
        <v>1</v>
      </c>
      <c r="P1136" s="18">
        <v>641.55</v>
      </c>
      <c r="Q1136" s="18">
        <v>641.55</v>
      </c>
      <c r="R1136" s="18">
        <v>641.55</v>
      </c>
    </row>
    <row r="1137" ht="60" customHeight="1">
      <c r="A1137" s="31" t="s">
        <v>1982</v>
      </c>
      <c r="B1137" s="31"/>
      <c r="C1137" s="32" t="s">
        <v>1418</v>
      </c>
      <c r="D1137" s="32" t="s">
        <v>1742</v>
      </c>
      <c r="E1137" s="32" t="s">
        <v>319</v>
      </c>
      <c r="F1137" s="32" t="s">
        <v>1983</v>
      </c>
      <c r="G1137" s="18">
        <v>10</v>
      </c>
      <c r="H1137" s="18">
        <v>10</v>
      </c>
      <c r="I1137" s="18">
        <v>10</v>
      </c>
      <c r="J1137" s="18">
        <v>126.1</v>
      </c>
      <c r="K1137" s="18">
        <v>126.1</v>
      </c>
      <c r="L1137" s="18">
        <v>126.1</v>
      </c>
      <c r="M1137" s="18">
        <v>1</v>
      </c>
      <c r="N1137" s="18">
        <v>1</v>
      </c>
      <c r="O1137" s="18">
        <v>1</v>
      </c>
      <c r="P1137" s="18">
        <v>1261</v>
      </c>
      <c r="Q1137" s="18">
        <v>1261</v>
      </c>
      <c r="R1137" s="18">
        <v>1261</v>
      </c>
    </row>
    <row r="1138" ht="60" customHeight="1">
      <c r="A1138" s="31" t="s">
        <v>1984</v>
      </c>
      <c r="B1138" s="31"/>
      <c r="C1138" s="32" t="s">
        <v>1440</v>
      </c>
      <c r="D1138" s="32" t="s">
        <v>1742</v>
      </c>
      <c r="E1138" s="32" t="s">
        <v>319</v>
      </c>
      <c r="F1138" s="32" t="s">
        <v>1985</v>
      </c>
      <c r="G1138" s="18">
        <v>5</v>
      </c>
      <c r="H1138" s="18">
        <v>5</v>
      </c>
      <c r="I1138" s="18">
        <v>5</v>
      </c>
      <c r="J1138" s="18">
        <v>950.3</v>
      </c>
      <c r="K1138" s="18">
        <v>950.3</v>
      </c>
      <c r="L1138" s="18">
        <v>950.3</v>
      </c>
      <c r="M1138" s="18">
        <v>1</v>
      </c>
      <c r="N1138" s="18">
        <v>1</v>
      </c>
      <c r="O1138" s="18">
        <v>1</v>
      </c>
      <c r="P1138" s="18">
        <v>4751.5</v>
      </c>
      <c r="Q1138" s="18">
        <v>4751.5</v>
      </c>
      <c r="R1138" s="18">
        <v>4751.5</v>
      </c>
    </row>
    <row r="1139" ht="60" customHeight="1">
      <c r="A1139" s="31" t="s">
        <v>1986</v>
      </c>
      <c r="B1139" s="31"/>
      <c r="C1139" s="32" t="s">
        <v>1414</v>
      </c>
      <c r="D1139" s="32" t="s">
        <v>1796</v>
      </c>
      <c r="E1139" s="32" t="s">
        <v>319</v>
      </c>
      <c r="F1139" s="32" t="s">
        <v>1987</v>
      </c>
      <c r="G1139" s="18">
        <v>24</v>
      </c>
      <c r="H1139" s="18">
        <v>24</v>
      </c>
      <c r="I1139" s="18">
        <v>24</v>
      </c>
      <c r="J1139" s="18">
        <v>897.52</v>
      </c>
      <c r="K1139" s="18">
        <v>897.52</v>
      </c>
      <c r="L1139" s="18">
        <v>897.52</v>
      </c>
      <c r="M1139" s="18">
        <v>1</v>
      </c>
      <c r="N1139" s="18">
        <v>1</v>
      </c>
      <c r="O1139" s="18">
        <v>1</v>
      </c>
      <c r="P1139" s="18">
        <v>21540.48</v>
      </c>
      <c r="Q1139" s="18">
        <v>21540.48</v>
      </c>
      <c r="R1139" s="18">
        <v>21540.48</v>
      </c>
    </row>
    <row r="1140" ht="20" customHeight="1">
      <c r="A1140" s="7" t="s">
        <v>791</v>
      </c>
      <c r="B1140" s="7"/>
      <c r="C1140" s="7"/>
      <c r="D1140" s="7"/>
      <c r="E1140" s="7"/>
      <c r="F1140" s="25" t="s">
        <v>1558</v>
      </c>
      <c r="G1140" s="25" t="s">
        <v>53</v>
      </c>
      <c r="H1140" s="25" t="s">
        <v>53</v>
      </c>
      <c r="I1140" s="25" t="s">
        <v>53</v>
      </c>
      <c r="J1140" s="25" t="s">
        <v>53</v>
      </c>
      <c r="K1140" s="25" t="s">
        <v>53</v>
      </c>
      <c r="L1140" s="25" t="s">
        <v>53</v>
      </c>
      <c r="M1140" s="25" t="s">
        <v>53</v>
      </c>
      <c r="N1140" s="25" t="s">
        <v>53</v>
      </c>
      <c r="O1140" s="25" t="s">
        <v>53</v>
      </c>
      <c r="P1140" s="22">
        <f>SUBTOTAL(9,P932:P1139)</f>
      </c>
      <c r="Q1140" s="22">
        <f>SUBTOTAL(9,Q932:Q1139)</f>
      </c>
      <c r="R1140" s="22">
        <f>SUBTOTAL(9,R932:R1139)</f>
      </c>
    </row>
    <row r="1141" ht="80" customHeight="1">
      <c r="A1141" s="31" t="s">
        <v>1988</v>
      </c>
      <c r="B1141" s="31"/>
      <c r="C1141" s="32" t="s">
        <v>1560</v>
      </c>
      <c r="D1141" s="32" t="s">
        <v>1656</v>
      </c>
      <c r="E1141" s="32" t="s">
        <v>325</v>
      </c>
      <c r="F1141" s="32" t="s">
        <v>1989</v>
      </c>
      <c r="G1141" s="18">
        <v>80000</v>
      </c>
      <c r="H1141" s="18">
        <v>80000</v>
      </c>
      <c r="I1141" s="18">
        <v>80000</v>
      </c>
      <c r="J1141" s="18">
        <v>1.21</v>
      </c>
      <c r="K1141" s="18">
        <v>1.21</v>
      </c>
      <c r="L1141" s="18">
        <v>1.21</v>
      </c>
      <c r="M1141" s="18">
        <v>1</v>
      </c>
      <c r="N1141" s="18">
        <v>1</v>
      </c>
      <c r="O1141" s="18">
        <v>1</v>
      </c>
      <c r="P1141" s="18">
        <v>96800</v>
      </c>
      <c r="Q1141" s="18">
        <v>96800</v>
      </c>
      <c r="R1141" s="18">
        <v>96800</v>
      </c>
    </row>
    <row r="1142" ht="20" customHeight="1">
      <c r="A1142" s="7" t="s">
        <v>791</v>
      </c>
      <c r="B1142" s="7"/>
      <c r="C1142" s="7"/>
      <c r="D1142" s="7"/>
      <c r="E1142" s="7"/>
      <c r="F1142" s="25" t="s">
        <v>1563</v>
      </c>
      <c r="G1142" s="25" t="s">
        <v>53</v>
      </c>
      <c r="H1142" s="25" t="s">
        <v>53</v>
      </c>
      <c r="I1142" s="25" t="s">
        <v>53</v>
      </c>
      <c r="J1142" s="25" t="s">
        <v>53</v>
      </c>
      <c r="K1142" s="25" t="s">
        <v>53</v>
      </c>
      <c r="L1142" s="25" t="s">
        <v>53</v>
      </c>
      <c r="M1142" s="25" t="s">
        <v>53</v>
      </c>
      <c r="N1142" s="25" t="s">
        <v>53</v>
      </c>
      <c r="O1142" s="25" t="s">
        <v>53</v>
      </c>
      <c r="P1142" s="22">
        <f>SUBTOTAL(9,P1141:P1141)</f>
      </c>
      <c r="Q1142" s="22">
        <f>SUBTOTAL(9,Q1141:Q1141)</f>
      </c>
      <c r="R1142" s="22">
        <f>SUBTOTAL(9,R1141:R1141)</f>
      </c>
    </row>
    <row r="1143" ht="50" customHeight="1">
      <c r="A1143" s="27" t="s">
        <v>545</v>
      </c>
      <c r="B1143" s="27"/>
      <c r="C1143" s="27"/>
      <c r="D1143" s="27"/>
      <c r="E1143" s="27"/>
      <c r="F1143" s="25" t="s">
        <v>1038</v>
      </c>
      <c r="G1143" s="25" t="s">
        <v>53</v>
      </c>
      <c r="H1143" s="25" t="s">
        <v>53</v>
      </c>
      <c r="I1143" s="25" t="s">
        <v>53</v>
      </c>
      <c r="J1143" s="25" t="s">
        <v>53</v>
      </c>
      <c r="K1143" s="25" t="s">
        <v>53</v>
      </c>
      <c r="L1143" s="25" t="s">
        <v>53</v>
      </c>
      <c r="M1143" s="25" t="s">
        <v>53</v>
      </c>
      <c r="N1143" s="25" t="s">
        <v>53</v>
      </c>
      <c r="O1143" s="25" t="s">
        <v>53</v>
      </c>
      <c r="P1143" s="22">
        <f>SUBTOTAL(9,P815:P1142)</f>
      </c>
      <c r="Q1143" s="22">
        <f>SUBTOTAL(9,Q815:Q1142)</f>
      </c>
      <c r="R1143" s="22">
        <f>SUBTOTAL(9,R815:R1142)</f>
      </c>
    </row>
    <row r="1144" ht="10" customHeight="1">
</row>
    <row r="1145" ht="45" customHeight="1">
      <c r="A1145" s="5" t="s">
        <v>667</v>
      </c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</row>
    <row r="1146" ht="10" customHeight="1">
</row>
    <row r="1147" ht="45" customHeight="1">
      <c r="A1147" s="32" t="s">
        <v>41</v>
      </c>
      <c r="B1147" s="32"/>
      <c r="C1147" s="32" t="s">
        <v>42</v>
      </c>
      <c r="D1147" s="32" t="s">
        <v>45</v>
      </c>
      <c r="E1147" s="32"/>
      <c r="F1147" s="32"/>
    </row>
    <row r="1148" ht="45" customHeight="1">
      <c r="A1148" s="32"/>
      <c r="B1148" s="0"/>
      <c r="C1148" s="32"/>
      <c r="D1148" s="32" t="s">
        <v>467</v>
      </c>
      <c r="E1148" s="32" t="s">
        <v>468</v>
      </c>
      <c r="F1148" s="32" t="s">
        <v>469</v>
      </c>
    </row>
    <row r="1149" ht="20" customHeight="1">
      <c r="A1149" s="32" t="s">
        <v>30</v>
      </c>
      <c r="B1149" s="32"/>
      <c r="C1149" s="32" t="s">
        <v>470</v>
      </c>
      <c r="D1149" s="32" t="s">
        <v>471</v>
      </c>
      <c r="E1149" s="32" t="s">
        <v>472</v>
      </c>
      <c r="F1149" s="32" t="s">
        <v>473</v>
      </c>
    </row>
    <row r="1150" ht="20" customHeight="1">
      <c r="A1150" s="31" t="s">
        <v>668</v>
      </c>
      <c r="B1150" s="31"/>
      <c r="C1150" s="32" t="s">
        <v>51</v>
      </c>
      <c r="D1150" s="18">
        <v>11507722.85</v>
      </c>
      <c r="E1150" s="18">
        <v>8953098</v>
      </c>
      <c r="F1150" s="18">
        <v>8953098</v>
      </c>
    </row>
    <row r="1151" ht="20" customHeight="1">
      <c r="A1151" s="31" t="s">
        <v>1990</v>
      </c>
      <c r="B1151" s="31"/>
      <c r="C1151" s="32" t="s">
        <v>55</v>
      </c>
      <c r="D1151" s="18">
        <v>130000</v>
      </c>
      <c r="E1151" s="18">
        <v>0</v>
      </c>
      <c r="F1151" s="18">
        <v>0</v>
      </c>
    </row>
    <row r="1152" ht="20" customHeight="1">
      <c r="A1152" s="31" t="s">
        <v>669</v>
      </c>
      <c r="B1152" s="31"/>
      <c r="C1152" s="32" t="s">
        <v>569</v>
      </c>
      <c r="D1152" s="18">
        <v>15442957.81</v>
      </c>
      <c r="E1152" s="18">
        <v>15442957.81</v>
      </c>
      <c r="F1152" s="18">
        <v>15442957.81</v>
      </c>
    </row>
  </sheetData>
  <sheetProtection password="AC93" sheet="1" objects="1" scenarios="1"/>
  <mergeCells>
    <mergeCell ref="A2:Y2"/>
    <mergeCell ref="A4:W4"/>
    <mergeCell ref="B7:W7"/>
    <mergeCell ref="B8:W8"/>
    <mergeCell ref="B9:W9"/>
    <mergeCell ref="A11:Y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Y23"/>
    <mergeCell ref="A25:B26"/>
    <mergeCell ref="C25:D25"/>
    <mergeCell ref="E25:E26"/>
    <mergeCell ref="F25:F26"/>
    <mergeCell ref="G25:G26"/>
    <mergeCell ref="H25:K25"/>
    <mergeCell ref="A27:B27"/>
    <mergeCell ref="A28:B28"/>
    <mergeCell ref="A29:B29"/>
    <mergeCell ref="A30:B30"/>
    <mergeCell ref="A31:B31"/>
    <mergeCell ref="A32:F32"/>
    <mergeCell ref="A33:B33"/>
    <mergeCell ref="A34:F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F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F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F80"/>
    <mergeCell ref="A81:B81"/>
    <mergeCell ref="A82:F82"/>
    <mergeCell ref="A83:B83"/>
    <mergeCell ref="A84:B84"/>
    <mergeCell ref="A85:B85"/>
    <mergeCell ref="A86:F86"/>
    <mergeCell ref="A87:B87"/>
    <mergeCell ref="A88:B88"/>
    <mergeCell ref="A89:B89"/>
    <mergeCell ref="A90:B90"/>
    <mergeCell ref="A91:B91"/>
    <mergeCell ref="A92:B92"/>
    <mergeCell ref="A93:F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F105"/>
    <mergeCell ref="A106:B106"/>
    <mergeCell ref="A107:B107"/>
    <mergeCell ref="A108:F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F270"/>
    <mergeCell ref="A271:B271"/>
    <mergeCell ref="A272:F272"/>
    <mergeCell ref="A273:F273"/>
    <mergeCell ref="A275:A279"/>
    <mergeCell ref="B275:Y275"/>
    <mergeCell ref="B276:Y276"/>
    <mergeCell ref="B277:M277"/>
    <mergeCell ref="N277:Y277"/>
    <mergeCell ref="B278:E278"/>
    <mergeCell ref="F278:I278"/>
    <mergeCell ref="J278:M278"/>
    <mergeCell ref="N278:Q278"/>
    <mergeCell ref="R278:U278"/>
    <mergeCell ref="V278:Y278"/>
    <mergeCell ref="A543:A546"/>
    <mergeCell ref="B543:M543"/>
    <mergeCell ref="B544:M544"/>
    <mergeCell ref="B545:E545"/>
    <mergeCell ref="F545:I545"/>
    <mergeCell ref="J545:M545"/>
    <mergeCell ref="A810:Y810"/>
    <mergeCell ref="A812:B813"/>
    <mergeCell ref="C812:C813"/>
    <mergeCell ref="D812:D813"/>
    <mergeCell ref="E812:E813"/>
    <mergeCell ref="F812:F813"/>
    <mergeCell ref="G812:I812"/>
    <mergeCell ref="J812:L812"/>
    <mergeCell ref="M812:O812"/>
    <mergeCell ref="P812:R812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E823"/>
    <mergeCell ref="A824:B824"/>
    <mergeCell ref="A825:E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E850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E871"/>
    <mergeCell ref="A872:B872"/>
    <mergeCell ref="A873:B873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E898"/>
    <mergeCell ref="A899:B899"/>
    <mergeCell ref="A900:E900"/>
    <mergeCell ref="A901:B901"/>
    <mergeCell ref="A902:B902"/>
    <mergeCell ref="A903:B903"/>
    <mergeCell ref="A904:B904"/>
    <mergeCell ref="A905:E905"/>
    <mergeCell ref="A906:B906"/>
    <mergeCell ref="A907:B907"/>
    <mergeCell ref="A908:B908"/>
    <mergeCell ref="A909:B909"/>
    <mergeCell ref="A910:B910"/>
    <mergeCell ref="A911:B911"/>
    <mergeCell ref="A912:B912"/>
    <mergeCell ref="A913:B913"/>
    <mergeCell ref="A914:E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928:E928"/>
    <mergeCell ref="A929:B929"/>
    <mergeCell ref="A930:B930"/>
    <mergeCell ref="A931:E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E1140"/>
    <mergeCell ref="A1141:B1141"/>
    <mergeCell ref="A1142:E1142"/>
    <mergeCell ref="A1143:E1143"/>
    <mergeCell ref="A1145:Y1145"/>
    <mergeCell ref="A1147:B1148"/>
    <mergeCell ref="C1147:C1148"/>
    <mergeCell ref="D1147:F1147"/>
    <mergeCell ref="A1149:B1149"/>
    <mergeCell ref="A1150:B1150"/>
    <mergeCell ref="A1151:B1151"/>
    <mergeCell ref="A1152:B1152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&amp;R&amp;L&amp;"Verdana,Полужирный"&amp;K000000&amp;R&amp;"Verdana,Полужирный"&amp;K00-014Подготовлено в ЭС РАМЗЭС</oddHeader>
  </headerFooter>
</worksheet>
</file>